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0260"/>
  </bookViews>
  <sheets>
    <sheet name="By State" sheetId="1" r:id="rId1"/>
    <sheet name="Historic Sources" sheetId="4" r:id="rId2"/>
    <sheet name="SOURCE" sheetId="2" r:id="rId3"/>
  </sheets>
  <calcPr calcId="162913"/>
</workbook>
</file>

<file path=xl/calcChain.xml><?xml version="1.0" encoding="utf-8"?>
<calcChain xmlns="http://schemas.openxmlformats.org/spreadsheetml/2006/main">
  <c r="I6" i="4" l="1"/>
  <c r="J6" i="4"/>
  <c r="K6" i="4"/>
  <c r="L6" i="4"/>
  <c r="M6" i="4"/>
  <c r="I7" i="4"/>
  <c r="J7" i="4"/>
  <c r="K7" i="4"/>
  <c r="L7" i="4"/>
  <c r="M7" i="4"/>
  <c r="I8" i="4"/>
  <c r="J8" i="4"/>
  <c r="K8" i="4"/>
  <c r="L8" i="4"/>
  <c r="M8" i="4"/>
  <c r="I9" i="4"/>
  <c r="J9" i="4"/>
  <c r="K9" i="4"/>
  <c r="L9" i="4"/>
  <c r="M9" i="4"/>
  <c r="I10" i="4"/>
  <c r="J10" i="4"/>
  <c r="K10" i="4"/>
  <c r="L10" i="4"/>
  <c r="M10" i="4"/>
  <c r="I11" i="4"/>
  <c r="J11" i="4"/>
  <c r="K11" i="4"/>
  <c r="L11" i="4"/>
  <c r="M11" i="4"/>
  <c r="I12" i="4"/>
  <c r="J12" i="4"/>
  <c r="K12" i="4"/>
  <c r="L12" i="4"/>
  <c r="M12" i="4"/>
  <c r="I13" i="4"/>
  <c r="J13" i="4"/>
  <c r="K13" i="4"/>
  <c r="L13" i="4"/>
  <c r="M13" i="4"/>
  <c r="I14" i="4"/>
  <c r="J14" i="4"/>
  <c r="K14" i="4"/>
  <c r="L14" i="4"/>
  <c r="M14" i="4"/>
  <c r="I15" i="4"/>
  <c r="J15" i="4"/>
  <c r="K15" i="4"/>
  <c r="L15" i="4"/>
  <c r="M15" i="4"/>
  <c r="I16" i="4"/>
  <c r="J16" i="4"/>
  <c r="K16" i="4"/>
  <c r="L16" i="4"/>
  <c r="M16" i="4"/>
  <c r="I17" i="4"/>
  <c r="J17" i="4"/>
  <c r="K17" i="4"/>
  <c r="L17" i="4"/>
  <c r="M17" i="4"/>
  <c r="I18" i="4"/>
  <c r="J18" i="4"/>
  <c r="K18" i="4"/>
  <c r="L18" i="4"/>
  <c r="M18" i="4"/>
  <c r="I19" i="4"/>
  <c r="J19" i="4"/>
  <c r="K19" i="4"/>
  <c r="L19" i="4"/>
  <c r="M19" i="4"/>
  <c r="I20" i="4"/>
  <c r="J20" i="4"/>
  <c r="K20" i="4"/>
  <c r="L20" i="4"/>
  <c r="M20" i="4"/>
  <c r="I21" i="4"/>
  <c r="J21" i="4"/>
  <c r="K21" i="4"/>
  <c r="L21" i="4"/>
  <c r="M21" i="4"/>
  <c r="I22" i="4"/>
  <c r="J22" i="4"/>
  <c r="K22" i="4"/>
  <c r="L22" i="4"/>
  <c r="M22" i="4"/>
  <c r="I23" i="4"/>
  <c r="J23" i="4"/>
  <c r="K23" i="4"/>
  <c r="L23" i="4"/>
  <c r="M23" i="4"/>
  <c r="I24" i="4"/>
  <c r="J24" i="4"/>
  <c r="K24" i="4"/>
  <c r="L24" i="4"/>
  <c r="M24" i="4"/>
  <c r="I25" i="4"/>
  <c r="J25" i="4"/>
  <c r="K25" i="4"/>
  <c r="L25" i="4"/>
  <c r="M25" i="4"/>
  <c r="I26" i="4"/>
  <c r="J26" i="4"/>
  <c r="K26" i="4"/>
  <c r="L26" i="4"/>
  <c r="M26" i="4"/>
  <c r="I27" i="4"/>
  <c r="J27" i="4"/>
  <c r="K27" i="4"/>
  <c r="L27" i="4"/>
  <c r="M27" i="4"/>
  <c r="I28" i="4"/>
  <c r="J28" i="4"/>
  <c r="K28" i="4"/>
  <c r="L28" i="4"/>
  <c r="M28" i="4"/>
  <c r="I29" i="4"/>
  <c r="J29" i="4"/>
  <c r="K29" i="4"/>
  <c r="L29" i="4"/>
  <c r="M29" i="4"/>
  <c r="I30" i="4"/>
  <c r="J30" i="4"/>
  <c r="K30" i="4"/>
  <c r="L30" i="4"/>
  <c r="M30" i="4"/>
  <c r="I31" i="4"/>
  <c r="J31" i="4"/>
  <c r="K31" i="4"/>
  <c r="L31" i="4"/>
  <c r="M31" i="4"/>
  <c r="I32" i="4"/>
  <c r="J32" i="4"/>
  <c r="K32" i="4"/>
  <c r="L32" i="4"/>
  <c r="M32" i="4"/>
  <c r="I33" i="4"/>
  <c r="J33" i="4"/>
  <c r="K33" i="4"/>
  <c r="L33" i="4"/>
  <c r="M33" i="4"/>
  <c r="I34" i="4"/>
  <c r="J34" i="4"/>
  <c r="K34" i="4"/>
  <c r="L34" i="4"/>
  <c r="M34" i="4"/>
  <c r="I35" i="4"/>
  <c r="J35" i="4"/>
  <c r="K35" i="4"/>
  <c r="L35" i="4"/>
  <c r="M35" i="4"/>
  <c r="I36" i="4"/>
  <c r="J36" i="4"/>
  <c r="K36" i="4"/>
  <c r="L36" i="4"/>
  <c r="M36" i="4"/>
  <c r="I37" i="4"/>
  <c r="J37" i="4"/>
  <c r="K37" i="4"/>
  <c r="L37" i="4"/>
  <c r="M37" i="4"/>
  <c r="I38" i="4"/>
  <c r="J38" i="4"/>
  <c r="K38" i="4"/>
  <c r="L38" i="4"/>
  <c r="M38" i="4"/>
  <c r="I39" i="4"/>
  <c r="J39" i="4"/>
  <c r="K39" i="4"/>
  <c r="L39" i="4"/>
  <c r="M39" i="4"/>
  <c r="I40" i="4"/>
  <c r="J40" i="4"/>
  <c r="K40" i="4"/>
  <c r="L40" i="4"/>
  <c r="M40" i="4"/>
  <c r="I41" i="4"/>
  <c r="J41" i="4"/>
  <c r="K41" i="4"/>
  <c r="L41" i="4"/>
  <c r="M41" i="4"/>
  <c r="I42" i="4"/>
  <c r="J42" i="4"/>
  <c r="K42" i="4"/>
  <c r="L42" i="4"/>
  <c r="M42" i="4"/>
  <c r="I43" i="4"/>
  <c r="J43" i="4"/>
  <c r="K43" i="4"/>
  <c r="L43" i="4"/>
  <c r="M43" i="4"/>
  <c r="I44" i="4"/>
  <c r="J44" i="4"/>
  <c r="K44" i="4"/>
  <c r="L44" i="4"/>
  <c r="M44" i="4"/>
  <c r="I45" i="4"/>
  <c r="J45" i="4"/>
  <c r="K45" i="4"/>
  <c r="L45" i="4"/>
  <c r="M45" i="4"/>
  <c r="I46" i="4"/>
  <c r="J46" i="4"/>
  <c r="K46" i="4"/>
  <c r="L46" i="4"/>
  <c r="M46" i="4"/>
  <c r="I47" i="4"/>
  <c r="J47" i="4"/>
  <c r="K47" i="4"/>
  <c r="L47" i="4"/>
  <c r="M47" i="4"/>
  <c r="I48" i="4"/>
  <c r="J48" i="4"/>
  <c r="K48" i="4"/>
  <c r="L48" i="4"/>
  <c r="M48" i="4"/>
  <c r="I49" i="4"/>
  <c r="J49" i="4"/>
  <c r="K49" i="4"/>
  <c r="L49" i="4"/>
  <c r="M49" i="4"/>
  <c r="I50" i="4"/>
  <c r="J50" i="4"/>
  <c r="K50" i="4"/>
  <c r="L50" i="4"/>
  <c r="M50" i="4"/>
  <c r="I51" i="4"/>
  <c r="J51" i="4"/>
  <c r="K51" i="4"/>
  <c r="L51" i="4"/>
  <c r="M51" i="4"/>
  <c r="I52" i="4"/>
  <c r="J52" i="4"/>
  <c r="K52" i="4"/>
  <c r="L52" i="4"/>
  <c r="M52" i="4"/>
  <c r="I53" i="4"/>
  <c r="J53" i="4"/>
  <c r="K53" i="4"/>
  <c r="L53" i="4"/>
  <c r="M53" i="4"/>
  <c r="I54" i="4"/>
  <c r="J54" i="4"/>
  <c r="K54" i="4"/>
  <c r="L54" i="4"/>
  <c r="M54" i="4"/>
  <c r="I55" i="4"/>
  <c r="J55" i="4"/>
  <c r="K55" i="4"/>
  <c r="L55" i="4"/>
  <c r="M55" i="4"/>
  <c r="I56" i="4"/>
  <c r="J56" i="4"/>
  <c r="K56" i="4"/>
  <c r="L56" i="4"/>
  <c r="M56" i="4"/>
  <c r="I57" i="4"/>
  <c r="J57" i="4"/>
  <c r="K57" i="4"/>
  <c r="L57" i="4"/>
  <c r="M57" i="4"/>
  <c r="I58" i="4"/>
  <c r="J58" i="4"/>
  <c r="K58" i="4"/>
  <c r="L58" i="4"/>
  <c r="M58" i="4"/>
  <c r="I59" i="4"/>
  <c r="J59" i="4"/>
  <c r="K59" i="4"/>
  <c r="L59" i="4"/>
  <c r="M59" i="4"/>
  <c r="I60" i="4"/>
  <c r="J60" i="4"/>
  <c r="K60" i="4"/>
  <c r="L60" i="4"/>
  <c r="M60" i="4"/>
  <c r="I61" i="4"/>
  <c r="J61" i="4"/>
  <c r="K61" i="4"/>
  <c r="L61" i="4"/>
  <c r="M61" i="4"/>
  <c r="I62" i="4"/>
  <c r="J62" i="4"/>
  <c r="K62" i="4"/>
  <c r="L62" i="4"/>
  <c r="M62" i="4"/>
  <c r="I63" i="4"/>
  <c r="J63" i="4"/>
  <c r="K63" i="4"/>
  <c r="L63" i="4"/>
  <c r="M63" i="4"/>
  <c r="I64" i="4"/>
  <c r="J64" i="4"/>
  <c r="K64" i="4"/>
  <c r="L64" i="4"/>
  <c r="M64" i="4"/>
  <c r="I65" i="4"/>
  <c r="J65" i="4"/>
  <c r="K65" i="4"/>
  <c r="L65" i="4"/>
  <c r="M65" i="4"/>
  <c r="I66" i="4"/>
  <c r="J66" i="4"/>
  <c r="K66" i="4"/>
  <c r="L66" i="4"/>
  <c r="M66" i="4"/>
  <c r="I67" i="4"/>
  <c r="J67" i="4"/>
  <c r="K67" i="4"/>
  <c r="L67" i="4"/>
  <c r="M67" i="4"/>
  <c r="I68" i="4"/>
  <c r="J68" i="4"/>
  <c r="K68" i="4"/>
  <c r="L68" i="4"/>
  <c r="M68" i="4"/>
  <c r="I69" i="4"/>
  <c r="J69" i="4"/>
  <c r="K69" i="4"/>
  <c r="L69" i="4"/>
  <c r="M69" i="4"/>
  <c r="I70" i="4"/>
  <c r="J70" i="4"/>
  <c r="K70" i="4"/>
  <c r="L70" i="4"/>
  <c r="M70" i="4"/>
</calcChain>
</file>

<file path=xl/sharedStrings.xml><?xml version="1.0" encoding="utf-8"?>
<sst xmlns="http://schemas.openxmlformats.org/spreadsheetml/2006/main" count="93" uniqueCount="81">
  <si>
    <t>Table 68. Higher education R&amp;D expenditures, by state and source of funds: FY 2017</t>
  </si>
  <si>
    <t>(Dollars in thousands)</t>
  </si>
  <si>
    <t>State</t>
  </si>
  <si>
    <t>Source of funds</t>
  </si>
  <si>
    <t>Federal government</t>
  </si>
  <si>
    <t>State and local government</t>
  </si>
  <si>
    <t>Institution funds</t>
  </si>
  <si>
    <t>Business</t>
  </si>
  <si>
    <t>Nonprofit organizations</t>
  </si>
  <si>
    <t>All other sources</t>
  </si>
  <si>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</si>
  <si>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</si>
  <si>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</si>
  <si>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</si>
  <si>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</si>
  <si>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</si>
  <si>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</si>
  <si>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</si>
  <si>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</si>
  <si>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</si>
  <si>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</si>
  <si>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</si>
  <si>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</si>
  <si>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</si>
  <si>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</si>
  <si>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</si>
  <si>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</si>
  <si>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</si>
  <si>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</si>
  <si>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</si>
  <si>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</si>
  <si>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</si>
  <si>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</si>
  <si>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</si>
  <si>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</si>
  <si>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</si>
  <si>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</si>
  <si>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</si>
  <si>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</si>
  <si>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</si>
  <si>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</si>
  <si>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</si>
  <si>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</si>
  <si>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</si>
  <si>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</si>
  <si>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</si>
  <si>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</si>
  <si>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</si>
  <si>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</si>
  <si>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</si>
  <si>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</si>
  <si>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</si>
  <si>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</si>
  <si>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</si>
  <si>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</si>
  <si>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</si>
  <si>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</si>
  <si>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</si>
  <si>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</si>
  <si>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</si>
  <si>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</si>
  <si>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</si>
  <si>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Guam</t>
  </si>
  <si>
    <t>Puerto Rico</t>
  </si>
  <si>
    <t>Virgin Islands</t>
  </si>
  <si>
    <t>SOURCE: National Science Foundation, National Center for Science and Engineering Statistics, Higher Education Research and Development Survey, FY 2017.</t>
  </si>
  <si>
    <t>Source of funds (Share)</t>
  </si>
  <si>
    <t>Total R&amp;D</t>
  </si>
  <si>
    <t>SOURCE: National Science Foundation, National Center for Science and Engineering Statistics, Higher Education Research and Development Survey.</t>
  </si>
  <si>
    <t>NOTES: Because of rounding, detail may not add to total.</t>
  </si>
  <si>
    <r>
      <rPr>
        <vertAlign val="superscript"/>
        <sz val="11"/>
        <rFont val="Calibri"/>
      </rPr>
      <t>e</t>
    </r>
    <r>
      <rPr>
        <sz val="8"/>
        <rFont val="Arial"/>
      </rPr>
      <t xml:space="preserve"> Source of fund detail data do not sum to total for FYs 2003–09 because data by source were collected for S&amp;E fields only. Total non-S&amp;E expenditures were collected in a separate item.</t>
    </r>
  </si>
  <si>
    <r>
      <rPr>
        <vertAlign val="superscript"/>
        <sz val="11"/>
        <rFont val="Calibri"/>
      </rPr>
      <t>d</t>
    </r>
    <r>
      <rPr>
        <sz val="8"/>
        <rFont val="Arial"/>
      </rPr>
      <t xml:space="preserve"> FY 1978 data are estimated based on data collected from doctorate-granting institutions only.</t>
    </r>
  </si>
  <si>
    <r>
      <rPr>
        <vertAlign val="superscript"/>
        <sz val="11"/>
        <rFont val="Calibri"/>
      </rPr>
      <t>c</t>
    </r>
    <r>
      <rPr>
        <sz val="8"/>
        <rFont val="Arial"/>
      </rPr>
      <t xml:space="preserve"> Data are estimated based on data collected in surrounding years. Between FY 1953 and FY 1971, surveys were conducted only in years FY 1954, FY 1958, FY 1964, FY 1966, FY 1968, and FY 1970.</t>
    </r>
  </si>
  <si>
    <r>
      <rPr>
        <vertAlign val="superscript"/>
        <sz val="11"/>
        <rFont val="Calibri"/>
      </rPr>
      <t>b</t>
    </r>
    <r>
      <rPr>
        <sz val="8"/>
        <rFont val="Arial"/>
      </rPr>
      <t xml:space="preserve">  Prior to FY 2010, R&amp;D expenditures from nonprofit organizations were collected under all other sources. Beginning in FY 2010, these data were collected separately, and FY 2017 data included $5,133 million in R&amp;D expenditures from nonprofit sources.</t>
    </r>
  </si>
  <si>
    <r>
      <rPr>
        <vertAlign val="superscript"/>
        <sz val="11"/>
        <rFont val="Calibri"/>
      </rPr>
      <t>a</t>
    </r>
    <r>
      <rPr>
        <sz val="8"/>
        <rFont val="Arial"/>
      </rPr>
      <t xml:space="preserve"> Totals for FYs 1953–2002 represent R&amp;D expenditures in S&amp;E fields only. From FY 2003 through FY 2009, some institution totals for all R&amp;D expenditures may be lower-bound estimates because the National Center for Science and Engineering Statistics did not attempt to estimate for nonresponse on non-S&amp;E R&amp;D expenditures item prior to FY 2010.</t>
    </r>
  </si>
  <si>
    <t>S&amp;E = science and engineering.</t>
  </si>
  <si>
    <r>
      <t>1978</t>
    </r>
    <r>
      <rPr>
        <vertAlign val="superscript"/>
        <sz val="11"/>
        <rFont val="Calibri"/>
      </rPr>
      <t>d</t>
    </r>
  </si>
  <si>
    <t>All R&amp;D expenditures</t>
  </si>
  <si>
    <t>Fiscal year</t>
  </si>
  <si>
    <t>(Dollars in millions)</t>
  </si>
  <si>
    <t>Table 1. Higher education R&amp;D expenditures, by source of funds: FYs 1953–2017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</si>
</sst>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7" x14ac:knownFonts="1">
    <font>
      <sz val="11"/>
      <color indexed="8"/>
      <name val="Calibri"/>
      <family val="2"/>
      <scheme val="minor"/>
    </font>
    <font>
      <b/>
      <sz val="9"/>
      <name val="Arial"/>
    </font>
    <font>
      <b/>
      <sz val="9"/>
      <name val="Arial"/>
    </font>
    <font>
      <sz val="8"/>
      <name val="Arial"/>
    </font>
    <font>
      <vertAlign val="superscript"/>
      <sz val="11"/>
      <name val="Calibri"/>
    </font>
    <font>
      <sz val="11"/>
      <color indexed="8"/>
      <name val="Calibri"/>
      <family val="2"/>
      <scheme val="minor"/>
    </font>
    <font>
      <sz val="18"/>
      <name val="Arial"/>
      <family val="2"/>
    </font>
  </fonts>
  <fills count="3">
    <fill>
      <patternFill patternType="none"/>
    </fill>
    <fill>
      <patternFill patternType="gray125"/>
    </fill>
    <fill>
      <patternFill patternType="solid">
        <fgColor rgb="FFF5F5F5"/>
      </patternFill>
    </fill>
  </fills>
  <borders count="5">
    <border>
      <left/>
      <right/>
      <top/>
      <bottom/>
      <diagonal/>
    </border>
    <border>
      <left style="thin">
        <color rgb="FFB2D1FF"/>
      </left>
      <right style="thin">
        <color rgb="FFB2D1FF"/>
      </right>
      <top style="thin">
        <color rgb="FFB2D1FF"/>
      </top>
      <bottom style="thin">
        <color rgb="FFB2D1FF"/>
      </bottom>
      <diagonal/>
    </border>
    <border>
      <left style="thin">
        <color rgb="FFB2D1FF"/>
      </left>
      <right/>
      <top style="thin">
        <color rgb="FFB2D1FF"/>
      </top>
      <bottom style="thin">
        <color rgb="FFB2D1FF"/>
      </bottom>
      <diagonal/>
    </border>
    <border>
      <left/>
      <right/>
      <top style="thin">
        <color rgb="FFB2D1FF"/>
      </top>
      <bottom style="thin">
        <color rgb="FFB2D1FF"/>
      </bottom>
      <diagonal/>
    </border>
    <border>
      <left/>
      <right style="thin">
        <color rgb="FFB2D1FF"/>
      </right>
      <top style="thin">
        <color rgb="FFB2D1FF"/>
      </top>
      <bottom style="thin">
        <color rgb="FFB2D1FF"/>
      </bottom>
      <diagonal/>
    </border>
  </borders>
  <cellStyleXfs count="2">
    <xf numFmtId="0" fontId="0" fillId="0" borderId="0"/>
    <xf numFmtId="9" fontId="5" fillId="0" borderId="0" applyFont="0" applyFill="0" applyBorder="0" applyAlignment="0" applyProtection="0"/>
  </cellStyleXfs>
  <cellXfs count="404">
    <xf numFmtId="0" fontId="0" fillId="0" borderId="0" xfId="0"/>
    <xf numFmtId="0" fontId="2" fillId="2" borderId="1" xfId="0" applyFont="1" applyFill="1" applyBorder="1" applyAlignment="1">
      <alignment horizontal="center" wrapText="1"/>
    </xf>
    <xf numFmtId="0" fontId="1" fillId="0" borderId="0" xfId="0" applyFont="1"/>
    <xf numFmtId="0" fontId="3" fillId="0" borderId="0" xfId="0" applyFont="1" applyAlignment="1">
      <alignment horizontal="left" wrapText="1"/>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alignment horizontal="right"/>
    </xf>
    <xf numFmtId="0" fontId="2"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164" fontId="0" fillId="0" borderId="0" xfId="0" applyNumberFormat="1"/>
    <xf numFmtId="0" fontId="3" fillId="0" borderId="0" xfId="0" applyFont="1" applyAlignment="1">
      <alignment wrapText="1"/>
    </xf>
    <xf numFmtId="0" fontId="0" fillId="0" borderId="0" xfId="0"/>
    <xf numFmtId="0" fontId="2" fillId="2" borderId="1" xfId="0" applyFont="1" applyFill="1" applyBorder="1" applyAlignment="1">
      <alignment horizontal="center" wrapText="1"/>
    </xf>
    <xf numFmtId="0" fontId="1" fillId="2" borderId="1" xfId="0" applyFont="1" applyFill="1" applyBorder="1" applyAlignment="1">
      <alignment horizontal="center" wrapText="1"/>
    </xf>
    <xf numFmtId="165" fontId="0" fillId="0" borderId="0" xfId="1" applyNumberFormat="1" applyFont="1"/>
    <xf numFmtId="0" fontId="1" fillId="2" borderId="1" xfId="0" applyFont="1" applyFill="1" applyBorder="1" applyAlignment="1">
      <alignment horizontal="left"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Alignment="1"/>
    <xf numFmtId="0" fontId="6" fillId="0" borderId="0" xfId="0"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zoomScale="70" zoomScaleNormal="70" workbookViewId="0">
      <selection activeCell="E53" sqref="E53"/>
    </sheetView>
  </sheetViews>
  <sheetFormatPr defaultRowHeight="15" x14ac:dyDescent="0.25"/>
  <cols>
    <col min="1" max="1" width="30.42578125" customWidth="1"/>
    <col min="2" max="8" width="13" customWidth="1"/>
    <col min="9" max="9" width="12" bestFit="1" customWidth="1"/>
  </cols>
  <sheetData>
    <row r="1" spans="1:14" s="390" customFormat="1" x14ac:dyDescent="0.25">
      <c r="A1" s="2" t="s">
        <v>0</v>
      </c>
    </row>
    <row r="2" spans="1:14" s="390" customFormat="1" x14ac:dyDescent="0.25">
      <c r="A2" s="2" t="s">
        <v>1</v>
      </c>
    </row>
    <row r="3" spans="1:14" s="390" customFormat="1" x14ac:dyDescent="0.25"/>
    <row r="4" spans="1:14" s="390" customFormat="1" ht="15" customHeight="1" x14ac:dyDescent="0.25">
      <c r="C4" s="395" t="s">
        <v>3</v>
      </c>
      <c r="D4" s="395"/>
      <c r="E4" s="395"/>
      <c r="F4" s="395"/>
      <c r="G4" s="395"/>
      <c r="H4" s="395"/>
      <c r="I4" s="399" t="s">
        <v>66</v>
      </c>
      <c r="J4" s="400"/>
      <c r="K4" s="400"/>
      <c r="L4" s="400"/>
      <c r="M4" s="400"/>
      <c r="N4" s="401"/>
    </row>
    <row r="5" spans="1:14" ht="48.75" x14ac:dyDescent="0.25">
      <c r="A5" s="391" t="s">
        <v>2</v>
      </c>
      <c r="B5" s="391" t="s">
        <v>67</v>
      </c>
      <c r="C5" s="1" t="s">
        <v>4</v>
      </c>
      <c r="D5" s="1" t="s">
        <v>6</v>
      </c>
      <c r="E5" s="1" t="s">
        <v>5</v>
      </c>
      <c r="F5" s="1" t="s">
        <v>7</v>
      </c>
      <c r="G5" s="1" t="s">
        <v>8</v>
      </c>
      <c r="H5" s="1" t="s">
        <v>9</v>
      </c>
      <c r="I5" s="389" t="s">
        <v>4</v>
      </c>
      <c r="J5" s="389" t="s">
        <v>6</v>
      </c>
      <c r="K5" s="389" t="s">
        <v>8</v>
      </c>
      <c r="L5" s="389" t="s">
        <v>7</v>
      </c>
      <c r="M5" s="389" t="s">
        <v>5</v>
      </c>
      <c r="N5" s="389" t="s">
        <v>9</v>
      </c>
    </row>
    <row r="6" spans="1:14" x14ac:dyDescent="0.25">
      <c r="A6" s="3" t="s">
        <v>10</v>
      </c>
      <c r="B6" s="326">
        <v>75174941</v>
      </c>
      <c r="C6" s="327">
        <v>40237645</v>
      </c>
      <c r="D6" s="329">
        <v>18884298</v>
      </c>
      <c r="E6" s="328">
        <v>4236505</v>
      </c>
      <c r="F6" s="330">
        <v>4425450</v>
      </c>
      <c r="G6" s="331">
        <v>5116863</v>
      </c>
      <c r="H6" s="332">
        <v>2274180</v>
      </c>
      <c r="I6" s="392">
        <v>0.53525342972999468</v>
      </c>
      <c r="J6" s="392">
        <v>0.25120469332992229</v>
      </c>
      <c r="K6" s="392">
        <v>6.8066072708989553E-2</v>
      </c>
      <c r="L6" s="392">
        <v>5.8868686042600288E-2</v>
      </c>
      <c r="M6" s="392">
        <v>5.6355282008136193E-2</v>
      </c>
      <c r="N6" s="392">
        <v>3.0251836180356963E-2</v>
      </c>
    </row>
    <row r="7" spans="1:14" x14ac:dyDescent="0.25">
      <c r="A7" s="3" t="s">
        <v>11</v>
      </c>
      <c r="B7" s="4">
        <v>1005133</v>
      </c>
      <c r="C7" s="5">
        <v>566667</v>
      </c>
      <c r="D7" s="7">
        <v>272230</v>
      </c>
      <c r="E7" s="6">
        <v>53781</v>
      </c>
      <c r="F7" s="8">
        <v>67384</v>
      </c>
      <c r="G7" s="9">
        <v>32674</v>
      </c>
      <c r="H7" s="10">
        <v>12397</v>
      </c>
      <c r="I7" s="392">
        <v>0.5637731524086862</v>
      </c>
      <c r="J7" s="392">
        <v>0.27083977941227677</v>
      </c>
      <c r="K7" s="392">
        <v>3.2507140846037293E-2</v>
      </c>
      <c r="L7" s="392">
        <v>6.7039884274021452E-2</v>
      </c>
      <c r="M7" s="392">
        <v>5.350635189571927E-2</v>
      </c>
      <c r="N7" s="392">
        <v>1.2333691163258992E-2</v>
      </c>
    </row>
    <row r="8" spans="1:14" x14ac:dyDescent="0.25">
      <c r="A8" s="3" t="s">
        <v>12</v>
      </c>
      <c r="B8" s="11">
        <v>176424</v>
      </c>
      <c r="C8" s="12">
        <v>112140</v>
      </c>
      <c r="D8" s="14">
        <v>51763</v>
      </c>
      <c r="E8" s="13">
        <v>5430</v>
      </c>
      <c r="F8" s="15">
        <v>4393</v>
      </c>
      <c r="G8" s="16">
        <v>1455</v>
      </c>
      <c r="H8" s="17">
        <v>1243</v>
      </c>
      <c r="I8" s="392">
        <v>0.63562780574071553</v>
      </c>
      <c r="J8" s="392">
        <v>0.29340112456355144</v>
      </c>
      <c r="K8" s="392">
        <v>8.2471772547952661E-3</v>
      </c>
      <c r="L8" s="392">
        <v>2.4900240330113815E-2</v>
      </c>
      <c r="M8" s="392">
        <v>3.077812542511223E-2</v>
      </c>
      <c r="N8" s="392">
        <v>7.0455266857116948E-3</v>
      </c>
    </row>
    <row r="9" spans="1:14" x14ac:dyDescent="0.25">
      <c r="A9" s="3" t="s">
        <v>13</v>
      </c>
      <c r="B9" s="18">
        <v>1213469</v>
      </c>
      <c r="C9" s="19">
        <v>527223</v>
      </c>
      <c r="D9" s="21">
        <v>407363</v>
      </c>
      <c r="E9" s="20">
        <v>57794</v>
      </c>
      <c r="F9" s="22">
        <v>29483</v>
      </c>
      <c r="G9" s="23">
        <v>68223</v>
      </c>
      <c r="H9" s="24">
        <v>123383</v>
      </c>
      <c r="I9" s="392">
        <v>0.43447587041778568</v>
      </c>
      <c r="J9" s="392">
        <v>0.33570120044269774</v>
      </c>
      <c r="K9" s="392">
        <v>5.6221460952030913E-2</v>
      </c>
      <c r="L9" s="392">
        <v>2.4296459159648908E-2</v>
      </c>
      <c r="M9" s="392">
        <v>4.7627092245454972E-2</v>
      </c>
      <c r="N9" s="392">
        <v>0.10167791678238175</v>
      </c>
    </row>
    <row r="10" spans="1:14" x14ac:dyDescent="0.25">
      <c r="A10" s="3" t="s">
        <v>14</v>
      </c>
      <c r="B10" s="25">
        <v>312533</v>
      </c>
      <c r="C10" s="26">
        <v>111923</v>
      </c>
      <c r="D10" s="28">
        <v>94093</v>
      </c>
      <c r="E10" s="27">
        <v>68746</v>
      </c>
      <c r="F10" s="29">
        <v>13769</v>
      </c>
      <c r="G10" s="30">
        <v>7650</v>
      </c>
      <c r="H10" s="31">
        <v>16352</v>
      </c>
      <c r="I10" s="392">
        <v>0.35811578297331803</v>
      </c>
      <c r="J10" s="392">
        <v>0.30106580745073319</v>
      </c>
      <c r="K10" s="392">
        <v>2.4477415184956469E-2</v>
      </c>
      <c r="L10" s="392">
        <v>4.4056147670805963E-2</v>
      </c>
      <c r="M10" s="392">
        <v>0.21996397180457744</v>
      </c>
      <c r="N10" s="392">
        <v>5.2320874915608911E-2</v>
      </c>
    </row>
    <row r="11" spans="1:14" x14ac:dyDescent="0.25">
      <c r="A11" s="3" t="s">
        <v>15</v>
      </c>
      <c r="B11" s="32">
        <v>9225998</v>
      </c>
      <c r="C11" s="33">
        <v>4842456</v>
      </c>
      <c r="D11" s="35">
        <v>1863523</v>
      </c>
      <c r="E11" s="34">
        <v>365338</v>
      </c>
      <c r="F11" s="36">
        <v>611294</v>
      </c>
      <c r="G11" s="37">
        <v>959462</v>
      </c>
      <c r="H11" s="38">
        <v>583925</v>
      </c>
      <c r="I11" s="392">
        <v>0.52487069691539057</v>
      </c>
      <c r="J11" s="392">
        <v>0.20198606156212043</v>
      </c>
      <c r="K11" s="392">
        <v>0.10399547019195104</v>
      </c>
      <c r="L11" s="392">
        <v>6.6257764200685937E-2</v>
      </c>
      <c r="M11" s="392">
        <v>3.9598751267884515E-2</v>
      </c>
      <c r="N11" s="392">
        <v>6.3291255861967446E-2</v>
      </c>
    </row>
    <row r="12" spans="1:14" x14ac:dyDescent="0.25">
      <c r="A12" s="3" t="s">
        <v>16</v>
      </c>
      <c r="B12" s="39">
        <v>1461877</v>
      </c>
      <c r="C12" s="40">
        <v>1021928</v>
      </c>
      <c r="D12" s="42">
        <v>152036</v>
      </c>
      <c r="E12" s="41">
        <v>51958</v>
      </c>
      <c r="F12" s="43">
        <v>76244</v>
      </c>
      <c r="G12" s="44">
        <v>138197</v>
      </c>
      <c r="H12" s="45">
        <v>21514</v>
      </c>
      <c r="I12" s="392">
        <v>0.69905197222474946</v>
      </c>
      <c r="J12" s="392">
        <v>0.10400054176924597</v>
      </c>
      <c r="K12" s="392">
        <v>9.4533945058305174E-2</v>
      </c>
      <c r="L12" s="392">
        <v>5.2154866654308123E-2</v>
      </c>
      <c r="M12" s="392">
        <v>3.5541977881860101E-2</v>
      </c>
      <c r="N12" s="392">
        <v>1.4716696411531203E-2</v>
      </c>
    </row>
    <row r="13" spans="1:14" x14ac:dyDescent="0.25">
      <c r="A13" s="3" t="s">
        <v>17</v>
      </c>
      <c r="B13" s="46">
        <v>1254440</v>
      </c>
      <c r="C13" s="47">
        <v>698895</v>
      </c>
      <c r="D13" s="49">
        <v>352983</v>
      </c>
      <c r="E13" s="48">
        <v>9579</v>
      </c>
      <c r="F13" s="50">
        <v>83960</v>
      </c>
      <c r="G13" s="51">
        <v>98395</v>
      </c>
      <c r="H13" s="52">
        <v>10628</v>
      </c>
      <c r="I13" s="392">
        <v>0.55713704920123719</v>
      </c>
      <c r="J13" s="392">
        <v>0.28138691368259938</v>
      </c>
      <c r="K13" s="392">
        <v>7.8437390389337072E-2</v>
      </c>
      <c r="L13" s="392">
        <v>6.693026370332579E-2</v>
      </c>
      <c r="M13" s="392">
        <v>7.6360766557188866E-3</v>
      </c>
      <c r="N13" s="392">
        <v>8.4723063677816391E-3</v>
      </c>
    </row>
    <row r="14" spans="1:14" x14ac:dyDescent="0.25">
      <c r="A14" s="3" t="s">
        <v>18</v>
      </c>
      <c r="B14" s="53">
        <v>204221</v>
      </c>
      <c r="C14" s="54">
        <v>132506</v>
      </c>
      <c r="D14" s="56">
        <v>45489</v>
      </c>
      <c r="E14" s="55">
        <v>13573</v>
      </c>
      <c r="F14" s="57">
        <v>5096</v>
      </c>
      <c r="G14" s="58">
        <v>4357</v>
      </c>
      <c r="H14" s="59">
        <v>3200</v>
      </c>
      <c r="I14" s="392">
        <v>0.64883630968411676</v>
      </c>
      <c r="J14" s="392">
        <v>0.22274398813050567</v>
      </c>
      <c r="K14" s="392">
        <v>2.1334730512532991E-2</v>
      </c>
      <c r="L14" s="392">
        <v>2.4953359350899269E-2</v>
      </c>
      <c r="M14" s="392">
        <v>6.646231288652979E-2</v>
      </c>
      <c r="N14" s="392">
        <v>1.5669299435415555E-2</v>
      </c>
    </row>
    <row r="15" spans="1:14" x14ac:dyDescent="0.25">
      <c r="A15" s="3" t="s">
        <v>19</v>
      </c>
      <c r="B15" s="60">
        <v>601551</v>
      </c>
      <c r="C15" s="61">
        <v>317555</v>
      </c>
      <c r="D15" s="63">
        <v>177059</v>
      </c>
      <c r="E15" s="62">
        <v>5776</v>
      </c>
      <c r="F15" s="64">
        <v>17162</v>
      </c>
      <c r="G15" s="65">
        <v>61944</v>
      </c>
      <c r="H15" s="66">
        <v>22055</v>
      </c>
      <c r="I15" s="392">
        <v>0.52789372804633361</v>
      </c>
      <c r="J15" s="392">
        <v>0.29433747097087365</v>
      </c>
      <c r="K15" s="392">
        <v>0.10297381269418553</v>
      </c>
      <c r="L15" s="392">
        <v>2.8529584357768503E-2</v>
      </c>
      <c r="M15" s="392">
        <v>9.6018458950280199E-3</v>
      </c>
      <c r="N15" s="392">
        <v>3.6663558035810763E-2</v>
      </c>
    </row>
    <row r="16" spans="1:14" x14ac:dyDescent="0.25">
      <c r="A16" s="3" t="s">
        <v>20</v>
      </c>
      <c r="B16" s="67">
        <v>2617802</v>
      </c>
      <c r="C16" s="68">
        <v>1161371</v>
      </c>
      <c r="D16" s="70">
        <v>910199</v>
      </c>
      <c r="E16" s="69">
        <v>226406</v>
      </c>
      <c r="F16" s="71">
        <v>119173</v>
      </c>
      <c r="G16" s="72">
        <v>145980</v>
      </c>
      <c r="H16" s="73">
        <v>54673</v>
      </c>
      <c r="I16" s="392">
        <v>0.44364356051374398</v>
      </c>
      <c r="J16" s="392">
        <v>0.3476958914386955</v>
      </c>
      <c r="K16" s="392">
        <v>5.5764339701780345E-2</v>
      </c>
      <c r="L16" s="392">
        <v>4.5524069429238728E-2</v>
      </c>
      <c r="M16" s="392">
        <v>8.6487060518709968E-2</v>
      </c>
      <c r="N16" s="392">
        <v>2.0885078397831464E-2</v>
      </c>
    </row>
    <row r="17" spans="1:14" x14ac:dyDescent="0.25">
      <c r="A17" s="3" t="s">
        <v>21</v>
      </c>
      <c r="B17" s="74">
        <v>2340410</v>
      </c>
      <c r="C17" s="75">
        <v>1317953</v>
      </c>
      <c r="D17" s="77">
        <v>594738</v>
      </c>
      <c r="E17" s="76">
        <v>153285</v>
      </c>
      <c r="F17" s="78">
        <v>130472</v>
      </c>
      <c r="G17" s="79">
        <v>126804</v>
      </c>
      <c r="H17" s="80">
        <v>17158</v>
      </c>
      <c r="I17" s="392">
        <v>0.56312910985681996</v>
      </c>
      <c r="J17" s="392">
        <v>0.25411701368563627</v>
      </c>
      <c r="K17" s="392">
        <v>5.4180250468934932E-2</v>
      </c>
      <c r="L17" s="392">
        <v>5.574749723339073E-2</v>
      </c>
      <c r="M17" s="392">
        <v>6.5494934648202663E-2</v>
      </c>
      <c r="N17" s="392">
        <v>7.3311941070154374E-3</v>
      </c>
    </row>
    <row r="18" spans="1:14" x14ac:dyDescent="0.25">
      <c r="A18" s="3" t="s">
        <v>62</v>
      </c>
      <c r="B18" s="81">
        <v>8842</v>
      </c>
      <c r="C18" s="82">
        <v>8067</v>
      </c>
      <c r="D18" s="84">
        <v>452</v>
      </c>
      <c r="E18" s="83">
        <v>276</v>
      </c>
      <c r="F18" s="85">
        <v>18</v>
      </c>
      <c r="G18" s="86">
        <v>29</v>
      </c>
      <c r="H18" s="87">
        <v>0</v>
      </c>
      <c r="I18" s="392">
        <v>0.91235014702555983</v>
      </c>
      <c r="J18" s="392">
        <v>5.1119656186383172E-2</v>
      </c>
      <c r="K18" s="392">
        <v>3.2798009500113095E-3</v>
      </c>
      <c r="L18" s="392">
        <v>2.0357385206966751E-3</v>
      </c>
      <c r="M18" s="392">
        <v>3.1214657317349015E-2</v>
      </c>
      <c r="N18" s="392">
        <v>0</v>
      </c>
    </row>
    <row r="19" spans="1:14" x14ac:dyDescent="0.25">
      <c r="A19" s="3" t="s">
        <v>22</v>
      </c>
      <c r="B19" s="88">
        <v>301204</v>
      </c>
      <c r="C19" s="89">
        <v>189719</v>
      </c>
      <c r="D19" s="91">
        <v>77502</v>
      </c>
      <c r="E19" s="90">
        <v>14660</v>
      </c>
      <c r="F19" s="92">
        <v>2084</v>
      </c>
      <c r="G19" s="93">
        <v>13013</v>
      </c>
      <c r="H19" s="94">
        <v>4226</v>
      </c>
      <c r="I19" s="392">
        <v>0.62986879324311762</v>
      </c>
      <c r="J19" s="392">
        <v>0.25730733987596444</v>
      </c>
      <c r="K19" s="392">
        <v>4.3203277512914834E-2</v>
      </c>
      <c r="L19" s="392">
        <v>6.9188988194047885E-3</v>
      </c>
      <c r="M19" s="392">
        <v>4.8671332386024092E-2</v>
      </c>
      <c r="N19" s="392">
        <v>1.4030358162574202E-2</v>
      </c>
    </row>
    <row r="20" spans="1:14" x14ac:dyDescent="0.25">
      <c r="A20" s="3" t="s">
        <v>23</v>
      </c>
      <c r="B20" s="95">
        <v>163093</v>
      </c>
      <c r="C20" s="96">
        <v>81925</v>
      </c>
      <c r="D20" s="98">
        <v>33788</v>
      </c>
      <c r="E20" s="97">
        <v>37114</v>
      </c>
      <c r="F20" s="99">
        <v>3865</v>
      </c>
      <c r="G20" s="100">
        <v>1783</v>
      </c>
      <c r="H20" s="101">
        <v>4618</v>
      </c>
      <c r="I20" s="392">
        <v>0.50232076177395724</v>
      </c>
      <c r="J20" s="392">
        <v>0.20717014218881252</v>
      </c>
      <c r="K20" s="392">
        <v>1.0932412795153685E-2</v>
      </c>
      <c r="L20" s="392">
        <v>2.3698135419668531E-2</v>
      </c>
      <c r="M20" s="392">
        <v>0.22756341473882999</v>
      </c>
      <c r="N20" s="392">
        <v>2.8315133083578081E-2</v>
      </c>
    </row>
    <row r="21" spans="1:14" x14ac:dyDescent="0.25">
      <c r="A21" s="3" t="s">
        <v>24</v>
      </c>
      <c r="B21" s="102">
        <v>2503276</v>
      </c>
      <c r="C21" s="103">
        <v>1468015</v>
      </c>
      <c r="D21" s="105">
        <v>644178</v>
      </c>
      <c r="E21" s="104">
        <v>44731</v>
      </c>
      <c r="F21" s="106">
        <v>158245</v>
      </c>
      <c r="G21" s="107">
        <v>146479</v>
      </c>
      <c r="H21" s="108">
        <v>41628</v>
      </c>
      <c r="I21" s="392">
        <v>0.58643753225772943</v>
      </c>
      <c r="J21" s="392">
        <v>0.25733398954010667</v>
      </c>
      <c r="K21" s="392">
        <v>5.8514922046150726E-2</v>
      </c>
      <c r="L21" s="392">
        <v>6.3215162850600568E-2</v>
      </c>
      <c r="M21" s="392">
        <v>1.7868984482733826E-2</v>
      </c>
      <c r="N21" s="392">
        <v>1.662940882267876E-2</v>
      </c>
    </row>
    <row r="22" spans="1:14" x14ac:dyDescent="0.25">
      <c r="A22" s="3" t="s">
        <v>25</v>
      </c>
      <c r="B22" s="109">
        <v>1462495</v>
      </c>
      <c r="C22" s="110">
        <v>612086</v>
      </c>
      <c r="D22" s="112">
        <v>508478</v>
      </c>
      <c r="E22" s="111">
        <v>119017</v>
      </c>
      <c r="F22" s="113">
        <v>82304</v>
      </c>
      <c r="G22" s="114">
        <v>110935</v>
      </c>
      <c r="H22" s="115">
        <v>29675</v>
      </c>
      <c r="I22" s="392">
        <v>0.41852177272400931</v>
      </c>
      <c r="J22" s="392">
        <v>0.34767845360155075</v>
      </c>
      <c r="K22" s="392">
        <v>7.585325078034455E-2</v>
      </c>
      <c r="L22" s="392">
        <v>5.6276431714296457E-2</v>
      </c>
      <c r="M22" s="392">
        <v>8.1379423519396643E-2</v>
      </c>
      <c r="N22" s="392">
        <v>2.0290667660402259E-2</v>
      </c>
    </row>
    <row r="23" spans="1:14" x14ac:dyDescent="0.25">
      <c r="A23" s="3" t="s">
        <v>26</v>
      </c>
      <c r="B23" s="116">
        <v>830587</v>
      </c>
      <c r="C23" s="117">
        <v>372708</v>
      </c>
      <c r="D23" s="119">
        <v>333645</v>
      </c>
      <c r="E23" s="118">
        <v>49926</v>
      </c>
      <c r="F23" s="120">
        <v>40863</v>
      </c>
      <c r="G23" s="121">
        <v>28953</v>
      </c>
      <c r="H23" s="122">
        <v>4492</v>
      </c>
      <c r="I23" s="392">
        <v>0.44872842941197011</v>
      </c>
      <c r="J23" s="392">
        <v>0.40169783538629911</v>
      </c>
      <c r="K23" s="392">
        <v>3.4858479605387516E-2</v>
      </c>
      <c r="L23" s="392">
        <v>4.9197736058955895E-2</v>
      </c>
      <c r="M23" s="392">
        <v>6.0109296196545335E-2</v>
      </c>
      <c r="N23" s="392">
        <v>5.4082233408420796E-3</v>
      </c>
    </row>
    <row r="24" spans="1:14" x14ac:dyDescent="0.25">
      <c r="A24" s="3" t="s">
        <v>27</v>
      </c>
      <c r="B24" s="123">
        <v>577566</v>
      </c>
      <c r="C24" s="124">
        <v>245647</v>
      </c>
      <c r="D24" s="126">
        <v>173770</v>
      </c>
      <c r="E24" s="125">
        <v>64055</v>
      </c>
      <c r="F24" s="127">
        <v>61462</v>
      </c>
      <c r="G24" s="128">
        <v>29909</v>
      </c>
      <c r="H24" s="129">
        <v>2723</v>
      </c>
      <c r="I24" s="392">
        <v>0.42531416322983001</v>
      </c>
      <c r="J24" s="392">
        <v>0.30086604820920898</v>
      </c>
      <c r="K24" s="392">
        <v>5.17845579552813E-2</v>
      </c>
      <c r="L24" s="392">
        <v>0.10641554385126549</v>
      </c>
      <c r="M24" s="392">
        <v>0.11090507405214296</v>
      </c>
      <c r="N24" s="392">
        <v>4.7146127022712559E-3</v>
      </c>
    </row>
    <row r="25" spans="1:14" x14ac:dyDescent="0.25">
      <c r="A25" s="3" t="s">
        <v>28</v>
      </c>
      <c r="B25" s="130">
        <v>582404</v>
      </c>
      <c r="C25" s="131">
        <v>257648</v>
      </c>
      <c r="D25" s="133">
        <v>185449</v>
      </c>
      <c r="E25" s="132">
        <v>57143</v>
      </c>
      <c r="F25" s="134">
        <v>22935</v>
      </c>
      <c r="G25" s="135">
        <v>21040</v>
      </c>
      <c r="H25" s="136">
        <v>38189</v>
      </c>
      <c r="I25" s="392">
        <v>0.44238707151736595</v>
      </c>
      <c r="J25" s="392">
        <v>0.31841985975371051</v>
      </c>
      <c r="K25" s="392">
        <v>3.6126125507379758E-2</v>
      </c>
      <c r="L25" s="392">
        <v>3.9379880632687964E-2</v>
      </c>
      <c r="M25" s="392">
        <v>9.8115740963317558E-2</v>
      </c>
      <c r="N25" s="392">
        <v>6.557132162553829E-2</v>
      </c>
    </row>
    <row r="26" spans="1:14" x14ac:dyDescent="0.25">
      <c r="A26" s="3" t="s">
        <v>29</v>
      </c>
      <c r="B26" s="137">
        <v>691888</v>
      </c>
      <c r="C26" s="138">
        <v>275554</v>
      </c>
      <c r="D26" s="140">
        <v>232511</v>
      </c>
      <c r="E26" s="139">
        <v>92037</v>
      </c>
      <c r="F26" s="141">
        <v>30092</v>
      </c>
      <c r="G26" s="142">
        <v>42804</v>
      </c>
      <c r="H26" s="143">
        <v>18890</v>
      </c>
      <c r="I26" s="392">
        <v>0.39826388085932984</v>
      </c>
      <c r="J26" s="392">
        <v>0.33605294498531552</v>
      </c>
      <c r="K26" s="392">
        <v>6.1865504243461371E-2</v>
      </c>
      <c r="L26" s="392">
        <v>4.3492588395809724E-2</v>
      </c>
      <c r="M26" s="392">
        <v>0.13302297481673334</v>
      </c>
      <c r="N26" s="392">
        <v>2.7302106699350185E-2</v>
      </c>
    </row>
    <row r="27" spans="1:14" x14ac:dyDescent="0.25">
      <c r="A27" s="3" t="s">
        <v>30</v>
      </c>
      <c r="B27" s="144">
        <v>122740</v>
      </c>
      <c r="C27" s="145">
        <v>50774</v>
      </c>
      <c r="D27" s="147">
        <v>37635</v>
      </c>
      <c r="E27" s="146">
        <v>24365</v>
      </c>
      <c r="F27" s="148">
        <v>5146</v>
      </c>
      <c r="G27" s="149">
        <v>3259</v>
      </c>
      <c r="H27" s="150">
        <v>1561</v>
      </c>
      <c r="I27" s="392">
        <v>0.41367117484112759</v>
      </c>
      <c r="J27" s="392">
        <v>0.30662375753625548</v>
      </c>
      <c r="K27" s="392">
        <v>2.6552061267720386E-2</v>
      </c>
      <c r="L27" s="392">
        <v>4.1926022486556948E-2</v>
      </c>
      <c r="M27" s="392">
        <v>0.19850904350659931</v>
      </c>
      <c r="N27" s="392">
        <v>1.2717940361740263E-2</v>
      </c>
    </row>
    <row r="28" spans="1:14" x14ac:dyDescent="0.25">
      <c r="A28" s="3" t="s">
        <v>31</v>
      </c>
      <c r="B28" s="151">
        <v>4020423</v>
      </c>
      <c r="C28" s="152">
        <v>3083951</v>
      </c>
      <c r="D28" s="154">
        <v>512653</v>
      </c>
      <c r="E28" s="153">
        <v>82691</v>
      </c>
      <c r="F28" s="155">
        <v>122785</v>
      </c>
      <c r="G28" s="156">
        <v>204911</v>
      </c>
      <c r="H28" s="157">
        <v>13432</v>
      </c>
      <c r="I28" s="392">
        <v>0.7670712758334135</v>
      </c>
      <c r="J28" s="392">
        <v>0.12751220456155982</v>
      </c>
      <c r="K28" s="392">
        <v>5.0967522571629897E-2</v>
      </c>
      <c r="L28" s="392">
        <v>3.0540318767453077E-2</v>
      </c>
      <c r="M28" s="392">
        <v>2.0567736280485908E-2</v>
      </c>
      <c r="N28" s="392">
        <v>3.3409419854577493E-3</v>
      </c>
    </row>
    <row r="29" spans="1:14" x14ac:dyDescent="0.25">
      <c r="A29" s="3" t="s">
        <v>32</v>
      </c>
      <c r="B29" s="158">
        <v>3927934</v>
      </c>
      <c r="C29" s="159">
        <v>2194820</v>
      </c>
      <c r="D29" s="161">
        <v>873094</v>
      </c>
      <c r="E29" s="160">
        <v>50483</v>
      </c>
      <c r="F29" s="162">
        <v>292478</v>
      </c>
      <c r="G29" s="163">
        <v>379080</v>
      </c>
      <c r="H29" s="164">
        <v>137979</v>
      </c>
      <c r="I29" s="392">
        <v>0.55877211786145087</v>
      </c>
      <c r="J29" s="392">
        <v>0.22227817473511521</v>
      </c>
      <c r="K29" s="392">
        <v>9.6508749892437087E-2</v>
      </c>
      <c r="L29" s="392">
        <v>7.4461027094650772E-2</v>
      </c>
      <c r="M29" s="392">
        <v>1.2852303526484915E-2</v>
      </c>
      <c r="N29" s="392">
        <v>3.5127626889861187E-2</v>
      </c>
    </row>
    <row r="30" spans="1:14" x14ac:dyDescent="0.25">
      <c r="A30" s="3" t="s">
        <v>33</v>
      </c>
      <c r="B30" s="165">
        <v>2662045</v>
      </c>
      <c r="C30" s="166">
        <v>1361242</v>
      </c>
      <c r="D30" s="168">
        <v>971690</v>
      </c>
      <c r="E30" s="167">
        <v>56464</v>
      </c>
      <c r="F30" s="169">
        <v>116911</v>
      </c>
      <c r="G30" s="170">
        <v>112545</v>
      </c>
      <c r="H30" s="171">
        <v>43193</v>
      </c>
      <c r="I30" s="392">
        <v>0.51135198691231742</v>
      </c>
      <c r="J30" s="392">
        <v>0.36501636899451362</v>
      </c>
      <c r="K30" s="392">
        <v>4.2277647447732852E-2</v>
      </c>
      <c r="L30" s="392">
        <v>4.3917739933021414E-2</v>
      </c>
      <c r="M30" s="392">
        <v>2.1210760899984787E-2</v>
      </c>
      <c r="N30" s="392">
        <v>1.6225495812429918E-2</v>
      </c>
    </row>
    <row r="31" spans="1:14" x14ac:dyDescent="0.25">
      <c r="A31" s="3" t="s">
        <v>34</v>
      </c>
      <c r="B31" s="172">
        <v>968784</v>
      </c>
      <c r="C31" s="173">
        <v>469960</v>
      </c>
      <c r="D31" s="175">
        <v>322622</v>
      </c>
      <c r="E31" s="174">
        <v>78329</v>
      </c>
      <c r="F31" s="176">
        <v>37160</v>
      </c>
      <c r="G31" s="177">
        <v>26164</v>
      </c>
      <c r="H31" s="178">
        <v>34549</v>
      </c>
      <c r="I31" s="392">
        <v>0.48510297445044509</v>
      </c>
      <c r="J31" s="392">
        <v>0.33301747345125438</v>
      </c>
      <c r="K31" s="392">
        <v>2.7007052139589423E-2</v>
      </c>
      <c r="L31" s="392">
        <v>3.8357363457695422E-2</v>
      </c>
      <c r="M31" s="392">
        <v>8.0852904259360189E-2</v>
      </c>
      <c r="N31" s="392">
        <v>3.5662232241655517E-2</v>
      </c>
    </row>
    <row r="32" spans="1:14" x14ac:dyDescent="0.25">
      <c r="A32" s="3" t="s">
        <v>35</v>
      </c>
      <c r="B32" s="179">
        <v>479122</v>
      </c>
      <c r="C32" s="180">
        <v>209872</v>
      </c>
      <c r="D32" s="182">
        <v>142213</v>
      </c>
      <c r="E32" s="181">
        <v>95039</v>
      </c>
      <c r="F32" s="183">
        <v>14994</v>
      </c>
      <c r="G32" s="184">
        <v>12964</v>
      </c>
      <c r="H32" s="185">
        <v>4040</v>
      </c>
      <c r="I32" s="392">
        <v>0.43803457157049769</v>
      </c>
      <c r="J32" s="392">
        <v>0.29682001661372259</v>
      </c>
      <c r="K32" s="392">
        <v>2.7057826607836837E-2</v>
      </c>
      <c r="L32" s="392">
        <v>3.1294743301288605E-2</v>
      </c>
      <c r="M32" s="392">
        <v>0.19836075154136107</v>
      </c>
      <c r="N32" s="392">
        <v>8.4320903652931826E-3</v>
      </c>
    </row>
    <row r="33" spans="1:14" x14ac:dyDescent="0.25">
      <c r="A33" s="3" t="s">
        <v>36</v>
      </c>
      <c r="B33" s="186">
        <v>1149385</v>
      </c>
      <c r="C33" s="187">
        <v>654839</v>
      </c>
      <c r="D33" s="189">
        <v>297897</v>
      </c>
      <c r="E33" s="188">
        <v>7291</v>
      </c>
      <c r="F33" s="190">
        <v>80260</v>
      </c>
      <c r="G33" s="191">
        <v>92698</v>
      </c>
      <c r="H33" s="192">
        <v>16400</v>
      </c>
      <c r="I33" s="392">
        <v>0.56972989903296112</v>
      </c>
      <c r="J33" s="392">
        <v>0.25917947424057214</v>
      </c>
      <c r="K33" s="392">
        <v>8.0650086785541836E-2</v>
      </c>
      <c r="L33" s="392">
        <v>6.9828647494094662E-2</v>
      </c>
      <c r="M33" s="392">
        <v>6.3433923359013733E-3</v>
      </c>
      <c r="N33" s="392">
        <v>1.4268500110928888E-2</v>
      </c>
    </row>
    <row r="34" spans="1:14" x14ac:dyDescent="0.25">
      <c r="A34" s="3" t="s">
        <v>37</v>
      </c>
      <c r="B34" s="193">
        <v>229206</v>
      </c>
      <c r="C34" s="194">
        <v>125822</v>
      </c>
      <c r="D34" s="196">
        <v>66352</v>
      </c>
      <c r="E34" s="195">
        <v>21289</v>
      </c>
      <c r="F34" s="197">
        <v>3434</v>
      </c>
      <c r="G34" s="198">
        <v>5522</v>
      </c>
      <c r="H34" s="199">
        <v>6787</v>
      </c>
      <c r="I34" s="392">
        <v>0.54894723523817002</v>
      </c>
      <c r="J34" s="392">
        <v>0.28948631362180743</v>
      </c>
      <c r="K34" s="392">
        <v>2.4091864959905063E-2</v>
      </c>
      <c r="L34" s="392">
        <v>1.4982155789988046E-2</v>
      </c>
      <c r="M34" s="392">
        <v>9.2881512700365612E-2</v>
      </c>
      <c r="N34" s="392">
        <v>2.9610917689763792E-2</v>
      </c>
    </row>
    <row r="35" spans="1:14" x14ac:dyDescent="0.25">
      <c r="A35" s="3" t="s">
        <v>38</v>
      </c>
      <c r="B35" s="200">
        <v>513581</v>
      </c>
      <c r="C35" s="201">
        <v>202825</v>
      </c>
      <c r="D35" s="203">
        <v>159956</v>
      </c>
      <c r="E35" s="202">
        <v>80471</v>
      </c>
      <c r="F35" s="204">
        <v>28079</v>
      </c>
      <c r="G35" s="205">
        <v>19119</v>
      </c>
      <c r="H35" s="206">
        <v>23131</v>
      </c>
      <c r="I35" s="392">
        <v>0.39492309879064841</v>
      </c>
      <c r="J35" s="392">
        <v>0.31145233176460968</v>
      </c>
      <c r="K35" s="392">
        <v>3.7226844451021361E-2</v>
      </c>
      <c r="L35" s="392">
        <v>5.4672972715112123E-2</v>
      </c>
      <c r="M35" s="392">
        <v>0.15668609235933573</v>
      </c>
      <c r="N35" s="392">
        <v>4.5038659919272715E-2</v>
      </c>
    </row>
    <row r="36" spans="1:14" x14ac:dyDescent="0.25">
      <c r="A36" s="3" t="s">
        <v>39</v>
      </c>
      <c r="B36" s="207">
        <v>205761</v>
      </c>
      <c r="C36" s="208">
        <v>102793</v>
      </c>
      <c r="D36" s="210">
        <v>63080</v>
      </c>
      <c r="E36" s="209">
        <v>26970</v>
      </c>
      <c r="F36" s="211">
        <v>3880</v>
      </c>
      <c r="G36" s="212">
        <v>2106</v>
      </c>
      <c r="H36" s="213">
        <v>6932</v>
      </c>
      <c r="I36" s="392">
        <v>0.49957474934511398</v>
      </c>
      <c r="J36" s="392">
        <v>0.30656927211667906</v>
      </c>
      <c r="K36" s="392">
        <v>1.0235175762170673E-2</v>
      </c>
      <c r="L36" s="392">
        <v>1.8856829039516722E-2</v>
      </c>
      <c r="M36" s="392">
        <v>0.13107440185457886</v>
      </c>
      <c r="N36" s="392">
        <v>3.3689571881940696E-2</v>
      </c>
    </row>
    <row r="37" spans="1:14" x14ac:dyDescent="0.25">
      <c r="A37" s="3" t="s">
        <v>40</v>
      </c>
      <c r="B37" s="214">
        <v>455859</v>
      </c>
      <c r="C37" s="215">
        <v>231450</v>
      </c>
      <c r="D37" s="217">
        <v>176262</v>
      </c>
      <c r="E37" s="216">
        <v>5840</v>
      </c>
      <c r="F37" s="218">
        <v>15782</v>
      </c>
      <c r="G37" s="219">
        <v>17056</v>
      </c>
      <c r="H37" s="220">
        <v>9469</v>
      </c>
      <c r="I37" s="392">
        <v>0.50772278270254623</v>
      </c>
      <c r="J37" s="392">
        <v>0.38665903272722485</v>
      </c>
      <c r="K37" s="392">
        <v>3.741507790786186E-2</v>
      </c>
      <c r="L37" s="392">
        <v>3.4620354100719737E-2</v>
      </c>
      <c r="M37" s="392">
        <v>1.2810978833367336E-2</v>
      </c>
      <c r="N37" s="392">
        <v>2.0771773728280016E-2</v>
      </c>
    </row>
    <row r="38" spans="1:14" x14ac:dyDescent="0.25">
      <c r="A38" s="3" t="s">
        <v>41</v>
      </c>
      <c r="B38" s="221">
        <v>1253256</v>
      </c>
      <c r="C38" s="222">
        <v>656991</v>
      </c>
      <c r="D38" s="224">
        <v>342670</v>
      </c>
      <c r="E38" s="223">
        <v>114617</v>
      </c>
      <c r="F38" s="225">
        <v>64510</v>
      </c>
      <c r="G38" s="226">
        <v>61745</v>
      </c>
      <c r="H38" s="227">
        <v>12723</v>
      </c>
      <c r="I38" s="392">
        <v>0.5242272927478504</v>
      </c>
      <c r="J38" s="392">
        <v>0.27342378572294884</v>
      </c>
      <c r="K38" s="392">
        <v>4.9267667579488944E-2</v>
      </c>
      <c r="L38" s="392">
        <v>5.1473920731279162E-2</v>
      </c>
      <c r="M38" s="392">
        <v>9.1455377033902094E-2</v>
      </c>
      <c r="N38" s="392">
        <v>1.0151956184530535E-2</v>
      </c>
    </row>
    <row r="39" spans="1:14" x14ac:dyDescent="0.25">
      <c r="A39" s="3" t="s">
        <v>42</v>
      </c>
      <c r="B39" s="228">
        <v>374131</v>
      </c>
      <c r="C39" s="229">
        <v>244386</v>
      </c>
      <c r="D39" s="231">
        <v>77121</v>
      </c>
      <c r="E39" s="230">
        <v>23094</v>
      </c>
      <c r="F39" s="232">
        <v>5480</v>
      </c>
      <c r="G39" s="233">
        <v>16791</v>
      </c>
      <c r="H39" s="234">
        <v>7259</v>
      </c>
      <c r="I39" s="392">
        <v>0.65320970462217776</v>
      </c>
      <c r="J39" s="392">
        <v>0.20613368044882674</v>
      </c>
      <c r="K39" s="392">
        <v>4.4880001924459616E-2</v>
      </c>
      <c r="L39" s="392">
        <v>1.4647275954144404E-2</v>
      </c>
      <c r="M39" s="392">
        <v>6.1727042132301256E-2</v>
      </c>
      <c r="N39" s="392">
        <v>1.9402294918090188E-2</v>
      </c>
    </row>
    <row r="40" spans="1:14" x14ac:dyDescent="0.25">
      <c r="A40" s="3" t="s">
        <v>43</v>
      </c>
      <c r="B40" s="235">
        <v>6359672</v>
      </c>
      <c r="C40" s="236">
        <v>3244347</v>
      </c>
      <c r="D40" s="238">
        <v>1615846</v>
      </c>
      <c r="E40" s="237">
        <v>267163</v>
      </c>
      <c r="F40" s="239">
        <v>436364</v>
      </c>
      <c r="G40" s="240">
        <v>543421</v>
      </c>
      <c r="H40" s="241">
        <v>252531</v>
      </c>
      <c r="I40" s="392">
        <v>0.51014376213112878</v>
      </c>
      <c r="J40" s="392">
        <v>0.25407693981702201</v>
      </c>
      <c r="K40" s="392">
        <v>8.5447960209268647E-2</v>
      </c>
      <c r="L40" s="392">
        <v>6.8614230419430433E-2</v>
      </c>
      <c r="M40" s="392">
        <v>4.2008927504437334E-2</v>
      </c>
      <c r="N40" s="392">
        <v>3.970817991871279E-2</v>
      </c>
    </row>
    <row r="41" spans="1:14" x14ac:dyDescent="0.25">
      <c r="A41" s="3" t="s">
        <v>44</v>
      </c>
      <c r="B41" s="242">
        <v>3081568</v>
      </c>
      <c r="C41" s="243">
        <v>1771683</v>
      </c>
      <c r="D41" s="245">
        <v>585518</v>
      </c>
      <c r="E41" s="244">
        <v>141086</v>
      </c>
      <c r="F41" s="246">
        <v>351590</v>
      </c>
      <c r="G41" s="247">
        <v>188223</v>
      </c>
      <c r="H41" s="248">
        <v>43468</v>
      </c>
      <c r="I41" s="392">
        <v>0.5749290620878722</v>
      </c>
      <c r="J41" s="392">
        <v>0.19000651616320002</v>
      </c>
      <c r="K41" s="392">
        <v>6.1080268227084393E-2</v>
      </c>
      <c r="L41" s="392">
        <v>0.11409451292329099</v>
      </c>
      <c r="M41" s="392">
        <v>4.5783834723102004E-2</v>
      </c>
      <c r="N41" s="392">
        <v>1.410580587545042E-2</v>
      </c>
    </row>
    <row r="42" spans="1:14" x14ac:dyDescent="0.25">
      <c r="A42" s="3" t="s">
        <v>45</v>
      </c>
      <c r="B42" s="249">
        <v>255942</v>
      </c>
      <c r="C42" s="250">
        <v>78185</v>
      </c>
      <c r="D42" s="252">
        <v>95399</v>
      </c>
      <c r="E42" s="251">
        <v>64096</v>
      </c>
      <c r="F42" s="253">
        <v>9972</v>
      </c>
      <c r="G42" s="254">
        <v>2124</v>
      </c>
      <c r="H42" s="255">
        <v>6166</v>
      </c>
      <c r="I42" s="392">
        <v>0.30547936641895429</v>
      </c>
      <c r="J42" s="392">
        <v>0.3727367919294215</v>
      </c>
      <c r="K42" s="392">
        <v>8.2987551867219917E-3</v>
      </c>
      <c r="L42" s="392">
        <v>3.8961952317321892E-2</v>
      </c>
      <c r="M42" s="392">
        <v>0.25043173844074046</v>
      </c>
      <c r="N42" s="392">
        <v>2.4091395706839831E-2</v>
      </c>
    </row>
    <row r="43" spans="1:14" x14ac:dyDescent="0.25">
      <c r="A43" s="3" t="s">
        <v>46</v>
      </c>
      <c r="B43" s="256">
        <v>2299112</v>
      </c>
      <c r="C43" s="257">
        <v>1365785</v>
      </c>
      <c r="D43" s="259">
        <v>455032</v>
      </c>
      <c r="E43" s="258">
        <v>97520</v>
      </c>
      <c r="F43" s="260">
        <v>200435</v>
      </c>
      <c r="G43" s="261">
        <v>147045</v>
      </c>
      <c r="H43" s="262">
        <v>33295</v>
      </c>
      <c r="I43" s="392">
        <v>0.59404891975684526</v>
      </c>
      <c r="J43" s="392">
        <v>0.19791641294551984</v>
      </c>
      <c r="K43" s="392">
        <v>6.3957301775642073E-2</v>
      </c>
      <c r="L43" s="392">
        <v>8.7179310968756626E-2</v>
      </c>
      <c r="M43" s="392">
        <v>4.2416376409674689E-2</v>
      </c>
      <c r="N43" s="392">
        <v>1.4481678143561515E-2</v>
      </c>
    </row>
    <row r="44" spans="1:14" x14ac:dyDescent="0.25">
      <c r="A44" s="3" t="s">
        <v>47</v>
      </c>
      <c r="B44" s="263">
        <v>506458</v>
      </c>
      <c r="C44" s="264">
        <v>196477</v>
      </c>
      <c r="D44" s="266">
        <v>189209</v>
      </c>
      <c r="E44" s="265">
        <v>64506</v>
      </c>
      <c r="F44" s="267">
        <v>37465</v>
      </c>
      <c r="G44" s="268">
        <v>9265</v>
      </c>
      <c r="H44" s="269">
        <v>9536</v>
      </c>
      <c r="I44" s="392">
        <v>0.38794332402686899</v>
      </c>
      <c r="J44" s="392">
        <v>0.37359267698407372</v>
      </c>
      <c r="K44" s="392">
        <v>1.829371833399808E-2</v>
      </c>
      <c r="L44" s="392">
        <v>7.3974544779626353E-2</v>
      </c>
      <c r="M44" s="392">
        <v>0.12736692874828712</v>
      </c>
      <c r="N44" s="392">
        <v>1.8828807127145786E-2</v>
      </c>
    </row>
    <row r="45" spans="1:14" x14ac:dyDescent="0.25">
      <c r="A45" s="3" t="s">
        <v>48</v>
      </c>
      <c r="B45" s="270">
        <v>781305</v>
      </c>
      <c r="C45" s="271">
        <v>518928</v>
      </c>
      <c r="D45" s="273">
        <v>92543</v>
      </c>
      <c r="E45" s="272">
        <v>61249</v>
      </c>
      <c r="F45" s="274">
        <v>37188</v>
      </c>
      <c r="G45" s="275">
        <v>59174</v>
      </c>
      <c r="H45" s="276">
        <v>12223</v>
      </c>
      <c r="I45" s="392">
        <v>0.66418108165185175</v>
      </c>
      <c r="J45" s="392">
        <v>0.11844670135222481</v>
      </c>
      <c r="K45" s="392">
        <v>7.573738808787861E-2</v>
      </c>
      <c r="L45" s="392">
        <v>4.7597289150843783E-2</v>
      </c>
      <c r="M45" s="392">
        <v>7.8393201118641245E-2</v>
      </c>
      <c r="N45" s="392">
        <v>1.5644338638559845E-2</v>
      </c>
    </row>
    <row r="46" spans="1:14" x14ac:dyDescent="0.25">
      <c r="A46" s="3" t="s">
        <v>49</v>
      </c>
      <c r="B46" s="277">
        <v>4179810</v>
      </c>
      <c r="C46" s="278">
        <v>2355546</v>
      </c>
      <c r="D46" s="280">
        <v>1106158</v>
      </c>
      <c r="E46" s="279">
        <v>98891</v>
      </c>
      <c r="F46" s="281">
        <v>261011</v>
      </c>
      <c r="G46" s="282">
        <v>245695</v>
      </c>
      <c r="H46" s="283">
        <v>112509</v>
      </c>
      <c r="I46" s="392">
        <v>0.56355336725832039</v>
      </c>
      <c r="J46" s="392">
        <v>0.26464312971163761</v>
      </c>
      <c r="K46" s="392">
        <v>5.8781380014881056E-2</v>
      </c>
      <c r="L46" s="392">
        <v>6.2445661405661983E-2</v>
      </c>
      <c r="M46" s="392">
        <v>2.3659209389900498E-2</v>
      </c>
      <c r="N46" s="392">
        <v>2.6917252219598498E-2</v>
      </c>
    </row>
    <row r="47" spans="1:14" x14ac:dyDescent="0.25">
      <c r="A47" s="3" t="s">
        <v>63</v>
      </c>
      <c r="B47" s="284">
        <v>113868</v>
      </c>
      <c r="C47" s="285">
        <v>73754</v>
      </c>
      <c r="D47" s="287">
        <v>29799</v>
      </c>
      <c r="E47" s="286">
        <v>3434</v>
      </c>
      <c r="F47" s="288">
        <v>5368</v>
      </c>
      <c r="G47" s="289">
        <v>515</v>
      </c>
      <c r="H47" s="290">
        <v>998</v>
      </c>
      <c r="I47" s="392">
        <v>0.64771489795201465</v>
      </c>
      <c r="J47" s="392">
        <v>0.26169775529560546</v>
      </c>
      <c r="K47" s="392">
        <v>4.5227807636912913E-3</v>
      </c>
      <c r="L47" s="392">
        <v>4.7142305125232722E-2</v>
      </c>
      <c r="M47" s="392">
        <v>3.0157726490322126E-2</v>
      </c>
      <c r="N47" s="392">
        <v>8.7645343731338043E-3</v>
      </c>
    </row>
    <row r="48" spans="1:14" x14ac:dyDescent="0.25">
      <c r="A48" s="3" t="s">
        <v>50</v>
      </c>
      <c r="B48" s="291">
        <v>331467</v>
      </c>
      <c r="C48" s="292">
        <v>218472</v>
      </c>
      <c r="D48" s="294">
        <v>66498</v>
      </c>
      <c r="E48" s="293">
        <v>12251</v>
      </c>
      <c r="F48" s="295">
        <v>6332</v>
      </c>
      <c r="G48" s="296">
        <v>21722</v>
      </c>
      <c r="H48" s="297">
        <v>6192</v>
      </c>
      <c r="I48" s="392">
        <v>0.65910633637737692</v>
      </c>
      <c r="J48" s="392">
        <v>0.20061725601643601</v>
      </c>
      <c r="K48" s="392">
        <v>6.5532918812430799E-2</v>
      </c>
      <c r="L48" s="392">
        <v>1.9102957458811888E-2</v>
      </c>
      <c r="M48" s="392">
        <v>3.695993869676318E-2</v>
      </c>
      <c r="N48" s="392">
        <v>1.8680592638181177E-2</v>
      </c>
    </row>
    <row r="49" spans="1:14" x14ac:dyDescent="0.25">
      <c r="A49" s="3" t="s">
        <v>51</v>
      </c>
      <c r="B49" s="298">
        <v>699199</v>
      </c>
      <c r="C49" s="299">
        <v>329730</v>
      </c>
      <c r="D49" s="301">
        <v>259708</v>
      </c>
      <c r="E49" s="300">
        <v>27636</v>
      </c>
      <c r="F49" s="302">
        <v>46334</v>
      </c>
      <c r="G49" s="303">
        <v>23967</v>
      </c>
      <c r="H49" s="304">
        <v>11824</v>
      </c>
      <c r="I49" s="392">
        <v>0.47158248224039223</v>
      </c>
      <c r="J49" s="392">
        <v>0.37143645800408753</v>
      </c>
      <c r="K49" s="392">
        <v>3.4277795019729718E-2</v>
      </c>
      <c r="L49" s="392">
        <v>6.6267257247221462E-2</v>
      </c>
      <c r="M49" s="392">
        <v>3.9525228153930426E-2</v>
      </c>
      <c r="N49" s="392">
        <v>1.6910779334638637E-2</v>
      </c>
    </row>
    <row r="50" spans="1:14" x14ac:dyDescent="0.25">
      <c r="A50" s="3" t="s">
        <v>52</v>
      </c>
      <c r="B50" s="305">
        <v>112916</v>
      </c>
      <c r="C50" s="306">
        <v>54353</v>
      </c>
      <c r="D50" s="308">
        <v>24480</v>
      </c>
      <c r="E50" s="307">
        <v>22505</v>
      </c>
      <c r="F50" s="309">
        <v>2217</v>
      </c>
      <c r="G50" s="310">
        <v>6403</v>
      </c>
      <c r="H50" s="311">
        <v>2958</v>
      </c>
      <c r="I50" s="392">
        <v>0.4813578235148252</v>
      </c>
      <c r="J50" s="392">
        <v>0.21679832796060788</v>
      </c>
      <c r="K50" s="392">
        <v>5.6705869850154099E-2</v>
      </c>
      <c r="L50" s="392">
        <v>1.9634064260157992E-2</v>
      </c>
      <c r="M50" s="392">
        <v>0.19930744978568138</v>
      </c>
      <c r="N50" s="392">
        <v>2.6196464628573453E-2</v>
      </c>
    </row>
    <row r="51" spans="1:14" x14ac:dyDescent="0.25">
      <c r="A51" s="3" t="s">
        <v>53</v>
      </c>
      <c r="B51" s="312">
        <v>1183795</v>
      </c>
      <c r="C51" s="313">
        <v>699937</v>
      </c>
      <c r="D51" s="315">
        <v>332946</v>
      </c>
      <c r="E51" s="314">
        <v>30170</v>
      </c>
      <c r="F51" s="316">
        <v>59754</v>
      </c>
      <c r="G51" s="317">
        <v>44991</v>
      </c>
      <c r="H51" s="318">
        <v>15997</v>
      </c>
      <c r="I51" s="392">
        <v>0.59126537956318448</v>
      </c>
      <c r="J51" s="392">
        <v>0.2812530885837497</v>
      </c>
      <c r="K51" s="392">
        <v>3.8005735790402902E-2</v>
      </c>
      <c r="L51" s="392">
        <v>5.0476645027221774E-2</v>
      </c>
      <c r="M51" s="392">
        <v>2.5485831584015812E-2</v>
      </c>
      <c r="N51" s="392">
        <v>1.3513319451425289E-2</v>
      </c>
    </row>
    <row r="52" spans="1:14" x14ac:dyDescent="0.25">
      <c r="A52" s="3" t="s">
        <v>54</v>
      </c>
      <c r="B52" s="319">
        <v>5495483</v>
      </c>
      <c r="C52" s="320">
        <v>2177513</v>
      </c>
      <c r="D52" s="322">
        <v>1376041</v>
      </c>
      <c r="E52" s="321">
        <v>894372</v>
      </c>
      <c r="F52" s="323">
        <v>371281</v>
      </c>
      <c r="G52" s="324">
        <v>422350</v>
      </c>
      <c r="H52" s="325">
        <v>253926</v>
      </c>
      <c r="I52" s="392">
        <v>0.39623687308285732</v>
      </c>
      <c r="J52" s="392">
        <v>0.25039491524220892</v>
      </c>
      <c r="K52" s="392">
        <v>7.685402720743563E-2</v>
      </c>
      <c r="L52" s="392">
        <v>6.7561122470945686E-2</v>
      </c>
      <c r="M52" s="392">
        <v>0.1627467503766275</v>
      </c>
      <c r="N52" s="392">
        <v>4.6206311619924945E-2</v>
      </c>
    </row>
    <row r="53" spans="1:14" x14ac:dyDescent="0.25">
      <c r="A53" s="3" t="s">
        <v>55</v>
      </c>
      <c r="B53" s="333">
        <v>611015</v>
      </c>
      <c r="C53" s="334">
        <v>413867</v>
      </c>
      <c r="D53" s="336">
        <v>94703</v>
      </c>
      <c r="E53" s="335">
        <v>24019</v>
      </c>
      <c r="F53" s="337">
        <v>41315</v>
      </c>
      <c r="G53" s="338">
        <v>26263</v>
      </c>
      <c r="H53" s="339">
        <v>10848</v>
      </c>
      <c r="I53" s="392">
        <v>0.67734343674050557</v>
      </c>
      <c r="J53" s="392">
        <v>0.15499292161403566</v>
      </c>
      <c r="K53" s="392">
        <v>4.2982578169112051E-2</v>
      </c>
      <c r="L53" s="392">
        <v>6.7616997946040605E-2</v>
      </c>
      <c r="M53" s="392">
        <v>3.9310000572817361E-2</v>
      </c>
      <c r="N53" s="392">
        <v>1.7754064957488769E-2</v>
      </c>
    </row>
    <row r="54" spans="1:14" x14ac:dyDescent="0.25">
      <c r="A54" s="3" t="s">
        <v>56</v>
      </c>
      <c r="B54" s="340">
        <v>122634</v>
      </c>
      <c r="C54" s="341">
        <v>82108</v>
      </c>
      <c r="D54" s="343">
        <v>28694</v>
      </c>
      <c r="E54" s="342">
        <v>477</v>
      </c>
      <c r="F54" s="344">
        <v>2631</v>
      </c>
      <c r="G54" s="345">
        <v>6935</v>
      </c>
      <c r="H54" s="346">
        <v>1789</v>
      </c>
      <c r="I54" s="392">
        <v>0.66953699626530983</v>
      </c>
      <c r="J54" s="392">
        <v>0.23398078836211816</v>
      </c>
      <c r="K54" s="392">
        <v>5.6550385700539815E-2</v>
      </c>
      <c r="L54" s="392">
        <v>2.145408288076716E-2</v>
      </c>
      <c r="M54" s="392">
        <v>3.8896227799794509E-3</v>
      </c>
      <c r="N54" s="392">
        <v>1.4588124011285614E-2</v>
      </c>
    </row>
    <row r="55" spans="1:14" x14ac:dyDescent="0.25">
      <c r="A55" s="3" t="s">
        <v>64</v>
      </c>
      <c r="B55" s="347">
        <v>12298</v>
      </c>
      <c r="C55" s="348">
        <v>10968</v>
      </c>
      <c r="D55" s="350">
        <v>1138</v>
      </c>
      <c r="E55" s="349">
        <v>146</v>
      </c>
      <c r="F55" s="351">
        <v>46</v>
      </c>
      <c r="G55" s="352">
        <v>0</v>
      </c>
      <c r="H55" s="353">
        <v>0</v>
      </c>
      <c r="I55" s="392">
        <v>0.89185233371279882</v>
      </c>
      <c r="J55" s="392">
        <v>9.2535371605139041E-2</v>
      </c>
      <c r="K55" s="392">
        <v>0</v>
      </c>
      <c r="L55" s="392">
        <v>3.7404456009107172E-3</v>
      </c>
      <c r="M55" s="392">
        <v>1.1871849081151407E-2</v>
      </c>
      <c r="N55" s="392">
        <v>0</v>
      </c>
    </row>
    <row r="56" spans="1:14" x14ac:dyDescent="0.25">
      <c r="A56" s="3" t="s">
        <v>57</v>
      </c>
      <c r="B56" s="354">
        <v>1551003</v>
      </c>
      <c r="C56" s="355">
        <v>749598</v>
      </c>
      <c r="D56" s="357">
        <v>513203</v>
      </c>
      <c r="E56" s="356">
        <v>79398</v>
      </c>
      <c r="F56" s="358">
        <v>78099</v>
      </c>
      <c r="G56" s="359">
        <v>70842</v>
      </c>
      <c r="H56" s="360">
        <v>59863</v>
      </c>
      <c r="I56" s="392">
        <v>0.48329887176233699</v>
      </c>
      <c r="J56" s="392">
        <v>0.33088459532315539</v>
      </c>
      <c r="K56" s="392">
        <v>4.5674960009748529E-2</v>
      </c>
      <c r="L56" s="392">
        <v>5.0353867787489771E-2</v>
      </c>
      <c r="M56" s="392">
        <v>5.1191390345473223E-2</v>
      </c>
      <c r="N56" s="392">
        <v>3.8596314771796057E-2</v>
      </c>
    </row>
    <row r="57" spans="1:14" x14ac:dyDescent="0.25">
      <c r="A57" s="3" t="s">
        <v>58</v>
      </c>
      <c r="B57" s="361">
        <v>1740919</v>
      </c>
      <c r="C57" s="362">
        <v>1121687</v>
      </c>
      <c r="D57" s="364">
        <v>262781</v>
      </c>
      <c r="E57" s="363">
        <v>83071</v>
      </c>
      <c r="F57" s="365">
        <v>66314</v>
      </c>
      <c r="G57" s="366">
        <v>169219</v>
      </c>
      <c r="H57" s="367">
        <v>37847</v>
      </c>
      <c r="I57" s="392">
        <v>0.64430740315890633</v>
      </c>
      <c r="J57" s="392">
        <v>0.15094384058075075</v>
      </c>
      <c r="K57" s="392">
        <v>9.7200961101579109E-2</v>
      </c>
      <c r="L57" s="392">
        <v>3.8091375876763936E-2</v>
      </c>
      <c r="M57" s="392">
        <v>4.7716751899427833E-2</v>
      </c>
      <c r="N57" s="392">
        <v>2.1739667382572079E-2</v>
      </c>
    </row>
    <row r="58" spans="1:14" x14ac:dyDescent="0.25">
      <c r="A58" s="3" t="s">
        <v>59</v>
      </c>
      <c r="B58" s="368">
        <v>210259</v>
      </c>
      <c r="C58" s="369">
        <v>86903</v>
      </c>
      <c r="D58" s="371">
        <v>77502</v>
      </c>
      <c r="E58" s="370">
        <v>11645</v>
      </c>
      <c r="F58" s="372">
        <v>10031</v>
      </c>
      <c r="G58" s="373">
        <v>4135</v>
      </c>
      <c r="H58" s="374">
        <v>20043</v>
      </c>
      <c r="I58" s="392">
        <v>0.41331405552199907</v>
      </c>
      <c r="J58" s="392">
        <v>0.36860253306636104</v>
      </c>
      <c r="K58" s="392">
        <v>1.9666221184348825E-2</v>
      </c>
      <c r="L58" s="392">
        <v>4.7707827013350204E-2</v>
      </c>
      <c r="M58" s="392">
        <v>5.5384073927869912E-2</v>
      </c>
      <c r="N58" s="392">
        <v>9.5325289286070994E-2</v>
      </c>
    </row>
    <row r="59" spans="1:14" x14ac:dyDescent="0.25">
      <c r="A59" s="3" t="s">
        <v>60</v>
      </c>
      <c r="B59" s="375">
        <v>1503746</v>
      </c>
      <c r="C59" s="376">
        <v>719683</v>
      </c>
      <c r="D59" s="378">
        <v>476945</v>
      </c>
      <c r="E59" s="377">
        <v>79951</v>
      </c>
      <c r="F59" s="379">
        <v>46694</v>
      </c>
      <c r="G59" s="380">
        <v>128632</v>
      </c>
      <c r="H59" s="381">
        <v>51841</v>
      </c>
      <c r="I59" s="392">
        <v>0.47859345926772207</v>
      </c>
      <c r="J59" s="392">
        <v>0.31717125099584637</v>
      </c>
      <c r="K59" s="392">
        <v>8.5541042170685741E-2</v>
      </c>
      <c r="L59" s="392">
        <v>3.1051786671419241E-2</v>
      </c>
      <c r="M59" s="392">
        <v>5.3167888725888547E-2</v>
      </c>
      <c r="N59" s="392">
        <v>3.4474572168438022E-2</v>
      </c>
    </row>
    <row r="60" spans="1:14" x14ac:dyDescent="0.25">
      <c r="A60" s="3" t="s">
        <v>61</v>
      </c>
      <c r="B60" s="382">
        <v>125032</v>
      </c>
      <c r="C60" s="383">
        <v>56410</v>
      </c>
      <c r="D60" s="385">
        <v>45661</v>
      </c>
      <c r="E60" s="384">
        <v>15351</v>
      </c>
      <c r="F60" s="386">
        <v>3812</v>
      </c>
      <c r="G60" s="387">
        <v>1896</v>
      </c>
      <c r="H60" s="388">
        <v>1902</v>
      </c>
      <c r="I60" s="392">
        <v>0.45116450188751678</v>
      </c>
      <c r="J60" s="392">
        <v>0.3651945102053874</v>
      </c>
      <c r="K60" s="392">
        <v>1.5164117985795636E-2</v>
      </c>
      <c r="L60" s="392">
        <v>3.0488195022074348E-2</v>
      </c>
      <c r="M60" s="392">
        <v>0.12277656919828524</v>
      </c>
      <c r="N60" s="392">
        <v>1.5212105700940559E-2</v>
      </c>
    </row>
  </sheetData>
  <sortState ref="A2:N56">
    <sortCondition ref="A1"/>
  </sortState>
  <mergeCells count="2">
    <mergeCell ref="C4:H4"/>
    <mergeCell ref="I4:N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workbookViewId="0">
      <selection activeCell="J61" sqref="J61"/>
    </sheetView>
  </sheetViews>
  <sheetFormatPr defaultRowHeight="15" x14ac:dyDescent="0.25"/>
  <cols>
    <col min="1" max="7" width="13" style="390" customWidth="1"/>
    <col min="8" max="16384" width="9.140625" style="390"/>
  </cols>
  <sheetData>
    <row r="1" spans="1:13" x14ac:dyDescent="0.25">
      <c r="A1" s="2" t="s">
        <v>80</v>
      </c>
    </row>
    <row r="2" spans="1:13" x14ac:dyDescent="0.25">
      <c r="A2" s="2" t="s">
        <v>79</v>
      </c>
    </row>
    <row r="4" spans="1:13" x14ac:dyDescent="0.25">
      <c r="A4" s="398" t="s">
        <v>78</v>
      </c>
      <c r="B4" s="396" t="s">
        <v>77</v>
      </c>
      <c r="C4" s="396" t="s">
        <v>3</v>
      </c>
      <c r="D4" s="396"/>
      <c r="E4" s="396"/>
      <c r="F4" s="396"/>
      <c r="G4" s="396"/>
    </row>
    <row r="5" spans="1:13" ht="30" customHeight="1" x14ac:dyDescent="0.25">
      <c r="A5" s="396"/>
      <c r="B5" s="396"/>
      <c r="C5" s="391" t="s">
        <v>4</v>
      </c>
      <c r="D5" s="391" t="s">
        <v>5</v>
      </c>
      <c r="E5" s="391" t="s">
        <v>6</v>
      </c>
      <c r="F5" s="391" t="s">
        <v>7</v>
      </c>
      <c r="G5" s="391" t="s">
        <v>9</v>
      </c>
    </row>
    <row r="6" spans="1:13" x14ac:dyDescent="0.25">
      <c r="A6" s="3">
        <v>1953</v>
      </c>
      <c r="B6" s="388">
        <v>255</v>
      </c>
      <c r="C6" s="388">
        <v>138</v>
      </c>
      <c r="D6" s="388">
        <v>37</v>
      </c>
      <c r="E6" s="388">
        <v>35</v>
      </c>
      <c r="F6" s="388">
        <v>19</v>
      </c>
      <c r="G6" s="388">
        <v>26</v>
      </c>
      <c r="I6" s="397">
        <f>C6/$B6</f>
        <v>0.54117647058823526</v>
      </c>
      <c r="J6" s="397">
        <f>D6/$B6</f>
        <v>0.14509803921568629</v>
      </c>
      <c r="K6" s="397">
        <f>E6/$B6</f>
        <v>0.13725490196078433</v>
      </c>
      <c r="L6" s="397">
        <f>F6/$B6</f>
        <v>7.4509803921568626E-2</v>
      </c>
      <c r="M6" s="397">
        <f>G6/$B6</f>
        <v>0.10196078431372549</v>
      </c>
    </row>
    <row r="7" spans="1:13" x14ac:dyDescent="0.25">
      <c r="A7" s="3">
        <v>1954</v>
      </c>
      <c r="B7" s="388">
        <v>290</v>
      </c>
      <c r="C7" s="388">
        <v>160</v>
      </c>
      <c r="D7" s="388">
        <v>42</v>
      </c>
      <c r="E7" s="388">
        <v>38</v>
      </c>
      <c r="F7" s="388">
        <v>22</v>
      </c>
      <c r="G7" s="388">
        <v>28</v>
      </c>
      <c r="I7" s="397">
        <f>C7/$B7</f>
        <v>0.55172413793103448</v>
      </c>
      <c r="J7" s="397">
        <f>D7/$B7</f>
        <v>0.14482758620689656</v>
      </c>
      <c r="K7" s="397">
        <f>E7/$B7</f>
        <v>0.1310344827586207</v>
      </c>
      <c r="L7" s="397">
        <f>F7/$B7</f>
        <v>7.586206896551724E-2</v>
      </c>
      <c r="M7" s="397">
        <f>G7/$B7</f>
        <v>9.6551724137931033E-2</v>
      </c>
    </row>
    <row r="8" spans="1:13" x14ac:dyDescent="0.25">
      <c r="A8" s="3">
        <v>1955</v>
      </c>
      <c r="B8" s="388">
        <v>312</v>
      </c>
      <c r="C8" s="388">
        <v>169</v>
      </c>
      <c r="D8" s="388">
        <v>47</v>
      </c>
      <c r="E8" s="388">
        <v>41</v>
      </c>
      <c r="F8" s="388">
        <v>25</v>
      </c>
      <c r="G8" s="388">
        <v>30</v>
      </c>
      <c r="I8" s="397">
        <f>C8/$B8</f>
        <v>0.54166666666666663</v>
      </c>
      <c r="J8" s="397">
        <f>D8/$B8</f>
        <v>0.15064102564102563</v>
      </c>
      <c r="K8" s="397">
        <f>E8/$B8</f>
        <v>0.13141025641025642</v>
      </c>
      <c r="L8" s="397">
        <f>F8/$B8</f>
        <v>8.0128205128205135E-2</v>
      </c>
      <c r="M8" s="397">
        <f>G8/$B8</f>
        <v>9.6153846153846159E-2</v>
      </c>
    </row>
    <row r="9" spans="1:13" x14ac:dyDescent="0.25">
      <c r="A9" s="3">
        <v>1956</v>
      </c>
      <c r="B9" s="388">
        <v>372</v>
      </c>
      <c r="C9" s="388">
        <v>213</v>
      </c>
      <c r="D9" s="388">
        <v>53</v>
      </c>
      <c r="E9" s="388">
        <v>43</v>
      </c>
      <c r="F9" s="388">
        <v>29</v>
      </c>
      <c r="G9" s="388">
        <v>34</v>
      </c>
      <c r="I9" s="397">
        <f>C9/$B9</f>
        <v>0.57258064516129037</v>
      </c>
      <c r="J9" s="397">
        <f>D9/$B9</f>
        <v>0.1424731182795699</v>
      </c>
      <c r="K9" s="397">
        <f>E9/$B9</f>
        <v>0.11559139784946236</v>
      </c>
      <c r="L9" s="397">
        <f>F9/$B9</f>
        <v>7.7956989247311828E-2</v>
      </c>
      <c r="M9" s="397">
        <f>G9/$B9</f>
        <v>9.1397849462365593E-2</v>
      </c>
    </row>
    <row r="10" spans="1:13" x14ac:dyDescent="0.25">
      <c r="A10" s="3">
        <v>1957</v>
      </c>
      <c r="B10" s="388">
        <v>410</v>
      </c>
      <c r="C10" s="388">
        <v>229</v>
      </c>
      <c r="D10" s="388">
        <v>60</v>
      </c>
      <c r="E10" s="388">
        <v>49</v>
      </c>
      <c r="F10" s="388">
        <v>34</v>
      </c>
      <c r="G10" s="388">
        <v>38</v>
      </c>
      <c r="I10" s="397">
        <f>C10/$B10</f>
        <v>0.55853658536585371</v>
      </c>
      <c r="J10" s="397">
        <f>D10/$B10</f>
        <v>0.14634146341463414</v>
      </c>
      <c r="K10" s="397">
        <f>E10/$B10</f>
        <v>0.11951219512195121</v>
      </c>
      <c r="L10" s="397">
        <f>F10/$B10</f>
        <v>8.2926829268292687E-2</v>
      </c>
      <c r="M10" s="397">
        <f>G10/$B10</f>
        <v>9.2682926829268292E-2</v>
      </c>
    </row>
    <row r="11" spans="1:13" x14ac:dyDescent="0.25">
      <c r="A11" s="3">
        <v>1958</v>
      </c>
      <c r="B11" s="388">
        <v>456</v>
      </c>
      <c r="C11" s="388">
        <v>254</v>
      </c>
      <c r="D11" s="388">
        <v>68</v>
      </c>
      <c r="E11" s="388">
        <v>53</v>
      </c>
      <c r="F11" s="388">
        <v>39</v>
      </c>
      <c r="G11" s="388">
        <v>42</v>
      </c>
      <c r="I11" s="397">
        <f>C11/$B11</f>
        <v>0.55701754385964908</v>
      </c>
      <c r="J11" s="397">
        <f>D11/$B11</f>
        <v>0.14912280701754385</v>
      </c>
      <c r="K11" s="397">
        <f>E11/$B11</f>
        <v>0.1162280701754386</v>
      </c>
      <c r="L11" s="397">
        <f>F11/$B11</f>
        <v>8.5526315789473686E-2</v>
      </c>
      <c r="M11" s="397">
        <f>G11/$B11</f>
        <v>9.2105263157894732E-2</v>
      </c>
    </row>
    <row r="12" spans="1:13" x14ac:dyDescent="0.25">
      <c r="A12" s="3">
        <v>1959</v>
      </c>
      <c r="B12" s="388">
        <v>526</v>
      </c>
      <c r="C12" s="388">
        <v>306</v>
      </c>
      <c r="D12" s="388">
        <v>76</v>
      </c>
      <c r="E12" s="388">
        <v>58</v>
      </c>
      <c r="F12" s="388">
        <v>39</v>
      </c>
      <c r="G12" s="388">
        <v>47</v>
      </c>
      <c r="I12" s="397">
        <f>C12/$B12</f>
        <v>0.58174904942965777</v>
      </c>
      <c r="J12" s="397">
        <f>D12/$B12</f>
        <v>0.14448669201520911</v>
      </c>
      <c r="K12" s="397">
        <f>E12/$B12</f>
        <v>0.11026615969581749</v>
      </c>
      <c r="L12" s="397">
        <f>F12/$B12</f>
        <v>7.4144486692015205E-2</v>
      </c>
      <c r="M12" s="397">
        <f>G12/$B12</f>
        <v>8.9353612167300381E-2</v>
      </c>
    </row>
    <row r="13" spans="1:13" x14ac:dyDescent="0.25">
      <c r="A13" s="3">
        <v>1960</v>
      </c>
      <c r="B13" s="388">
        <v>646</v>
      </c>
      <c r="C13" s="388">
        <v>405</v>
      </c>
      <c r="D13" s="388">
        <v>85</v>
      </c>
      <c r="E13" s="388">
        <v>64</v>
      </c>
      <c r="F13" s="388">
        <v>40</v>
      </c>
      <c r="G13" s="388">
        <v>52</v>
      </c>
      <c r="I13" s="397">
        <f>C13/$B13</f>
        <v>0.62693498452012386</v>
      </c>
      <c r="J13" s="397">
        <f>D13/$B13</f>
        <v>0.13157894736842105</v>
      </c>
      <c r="K13" s="397">
        <f>E13/$B13</f>
        <v>9.9071207430340563E-2</v>
      </c>
      <c r="L13" s="397">
        <f>F13/$B13</f>
        <v>6.1919504643962849E-2</v>
      </c>
      <c r="M13" s="397">
        <f>G13/$B13</f>
        <v>8.0495356037151702E-2</v>
      </c>
    </row>
    <row r="14" spans="1:13" x14ac:dyDescent="0.25">
      <c r="A14" s="3">
        <v>1961</v>
      </c>
      <c r="B14" s="388">
        <v>763</v>
      </c>
      <c r="C14" s="388">
        <v>500</v>
      </c>
      <c r="D14" s="388">
        <v>95</v>
      </c>
      <c r="E14" s="388">
        <v>70</v>
      </c>
      <c r="F14" s="388">
        <v>40</v>
      </c>
      <c r="G14" s="388">
        <v>58</v>
      </c>
      <c r="I14" s="397">
        <f>C14/$B14</f>
        <v>0.65530799475753609</v>
      </c>
      <c r="J14" s="397">
        <f>D14/$B14</f>
        <v>0.12450851900393185</v>
      </c>
      <c r="K14" s="397">
        <f>E14/$B14</f>
        <v>9.1743119266055051E-2</v>
      </c>
      <c r="L14" s="397">
        <f>F14/$B14</f>
        <v>5.242463958060288E-2</v>
      </c>
      <c r="M14" s="397">
        <f>G14/$B14</f>
        <v>7.6015727391874177E-2</v>
      </c>
    </row>
    <row r="15" spans="1:13" x14ac:dyDescent="0.25">
      <c r="A15" s="3">
        <v>1962</v>
      </c>
      <c r="B15" s="388">
        <v>904</v>
      </c>
      <c r="C15" s="388">
        <v>613</v>
      </c>
      <c r="D15" s="388">
        <v>106</v>
      </c>
      <c r="E15" s="388">
        <v>79</v>
      </c>
      <c r="F15" s="388">
        <v>40</v>
      </c>
      <c r="G15" s="388">
        <v>66</v>
      </c>
      <c r="I15" s="397">
        <f>C15/$B15</f>
        <v>0.67809734513274333</v>
      </c>
      <c r="J15" s="397">
        <f>D15/$B15</f>
        <v>0.11725663716814159</v>
      </c>
      <c r="K15" s="397">
        <f>E15/$B15</f>
        <v>8.7389380530973448E-2</v>
      </c>
      <c r="L15" s="397">
        <f>F15/$B15</f>
        <v>4.4247787610619468E-2</v>
      </c>
      <c r="M15" s="397">
        <f>G15/$B15</f>
        <v>7.3008849557522126E-2</v>
      </c>
    </row>
    <row r="16" spans="1:13" x14ac:dyDescent="0.25">
      <c r="A16" s="3">
        <v>1963</v>
      </c>
      <c r="B16" s="388">
        <v>1081</v>
      </c>
      <c r="C16" s="388">
        <v>760</v>
      </c>
      <c r="D16" s="388">
        <v>118</v>
      </c>
      <c r="E16" s="388">
        <v>89</v>
      </c>
      <c r="F16" s="388">
        <v>41</v>
      </c>
      <c r="G16" s="388">
        <v>73</v>
      </c>
      <c r="I16" s="397">
        <f>C16/$B16</f>
        <v>0.70305272895467164</v>
      </c>
      <c r="J16" s="397">
        <f>D16/$B16</f>
        <v>0.10915818686401479</v>
      </c>
      <c r="K16" s="397">
        <f>E16/$B16</f>
        <v>8.2331174838112864E-2</v>
      </c>
      <c r="L16" s="397">
        <f>F16/$B16</f>
        <v>3.7927844588344126E-2</v>
      </c>
      <c r="M16" s="397">
        <f>G16/$B16</f>
        <v>6.7530064754856609E-2</v>
      </c>
    </row>
    <row r="17" spans="1:13" x14ac:dyDescent="0.25">
      <c r="A17" s="3">
        <v>1964</v>
      </c>
      <c r="B17" s="388">
        <v>1275</v>
      </c>
      <c r="C17" s="388">
        <v>917</v>
      </c>
      <c r="D17" s="388">
        <v>132</v>
      </c>
      <c r="E17" s="388">
        <v>103</v>
      </c>
      <c r="F17" s="388">
        <v>40</v>
      </c>
      <c r="G17" s="388">
        <v>83</v>
      </c>
      <c r="I17" s="397">
        <f>C17/$B17</f>
        <v>0.71921568627450982</v>
      </c>
      <c r="J17" s="397">
        <f>D17/$B17</f>
        <v>0.10352941176470588</v>
      </c>
      <c r="K17" s="397">
        <f>E17/$B17</f>
        <v>8.0784313725490192E-2</v>
      </c>
      <c r="L17" s="397">
        <f>F17/$B17</f>
        <v>3.1372549019607843E-2</v>
      </c>
      <c r="M17" s="397">
        <f>G17/$B17</f>
        <v>6.5098039215686271E-2</v>
      </c>
    </row>
    <row r="18" spans="1:13" x14ac:dyDescent="0.25">
      <c r="A18" s="3">
        <v>1965</v>
      </c>
      <c r="B18" s="388">
        <v>1474</v>
      </c>
      <c r="C18" s="388">
        <v>1073</v>
      </c>
      <c r="D18" s="388">
        <v>143</v>
      </c>
      <c r="E18" s="388">
        <v>124</v>
      </c>
      <c r="F18" s="388">
        <v>41</v>
      </c>
      <c r="G18" s="388">
        <v>93</v>
      </c>
      <c r="I18" s="397">
        <f>C18/$B18</f>
        <v>0.72795115332428761</v>
      </c>
      <c r="J18" s="397">
        <f>D18/$B18</f>
        <v>9.7014925373134331E-2</v>
      </c>
      <c r="K18" s="397">
        <f>E18/$B18</f>
        <v>8.4124830393487116E-2</v>
      </c>
      <c r="L18" s="397">
        <f>F18/$B18</f>
        <v>2.7815468113975575E-2</v>
      </c>
      <c r="M18" s="397">
        <f>G18/$B18</f>
        <v>6.3093622795115337E-2</v>
      </c>
    </row>
    <row r="19" spans="1:13" x14ac:dyDescent="0.25">
      <c r="A19" s="3">
        <v>1966</v>
      </c>
      <c r="B19" s="388">
        <v>1715</v>
      </c>
      <c r="C19" s="388">
        <v>1261</v>
      </c>
      <c r="D19" s="388">
        <v>156</v>
      </c>
      <c r="E19" s="388">
        <v>148</v>
      </c>
      <c r="F19" s="388">
        <v>42</v>
      </c>
      <c r="G19" s="388">
        <v>108</v>
      </c>
      <c r="I19" s="397">
        <f>C19/$B19</f>
        <v>0.73527696793002917</v>
      </c>
      <c r="J19" s="397">
        <f>D19/$B19</f>
        <v>9.0962099125364432E-2</v>
      </c>
      <c r="K19" s="397">
        <f>E19/$B19</f>
        <v>8.6297376093294464E-2</v>
      </c>
      <c r="L19" s="397">
        <f>F19/$B19</f>
        <v>2.4489795918367346E-2</v>
      </c>
      <c r="M19" s="397">
        <f>G19/$B19</f>
        <v>6.29737609329446E-2</v>
      </c>
    </row>
    <row r="20" spans="1:13" x14ac:dyDescent="0.25">
      <c r="A20" s="3">
        <v>1967</v>
      </c>
      <c r="B20" s="388">
        <v>1921</v>
      </c>
      <c r="C20" s="388">
        <v>1409</v>
      </c>
      <c r="D20" s="388">
        <v>164</v>
      </c>
      <c r="E20" s="388">
        <v>181</v>
      </c>
      <c r="F20" s="388">
        <v>48</v>
      </c>
      <c r="G20" s="388">
        <v>119</v>
      </c>
      <c r="I20" s="397">
        <f>C20/$B20</f>
        <v>0.73347214992191567</v>
      </c>
      <c r="J20" s="397">
        <f>D20/$B20</f>
        <v>8.5372201978136386E-2</v>
      </c>
      <c r="K20" s="397">
        <f>E20/$B20</f>
        <v>9.422175950026028E-2</v>
      </c>
      <c r="L20" s="397">
        <f>F20/$B20</f>
        <v>2.4986985944820406E-2</v>
      </c>
      <c r="M20" s="397">
        <f>G20/$B20</f>
        <v>6.1946902654867256E-2</v>
      </c>
    </row>
    <row r="21" spans="1:13" x14ac:dyDescent="0.25">
      <c r="A21" s="3">
        <v>1968</v>
      </c>
      <c r="B21" s="388">
        <v>2149</v>
      </c>
      <c r="C21" s="388">
        <v>1572</v>
      </c>
      <c r="D21" s="388">
        <v>172</v>
      </c>
      <c r="E21" s="388">
        <v>218</v>
      </c>
      <c r="F21" s="388">
        <v>55</v>
      </c>
      <c r="G21" s="388">
        <v>132</v>
      </c>
      <c r="I21" s="397">
        <f>C21/$B21</f>
        <v>0.73150302466263384</v>
      </c>
      <c r="J21" s="397">
        <f>D21/$B21</f>
        <v>8.0037226617031179E-2</v>
      </c>
      <c r="K21" s="397">
        <f>E21/$B21</f>
        <v>0.10144253140995813</v>
      </c>
      <c r="L21" s="397">
        <f>F21/$B21</f>
        <v>2.5593299208934387E-2</v>
      </c>
      <c r="M21" s="397">
        <f>G21/$B21</f>
        <v>6.1423918101442529E-2</v>
      </c>
    </row>
    <row r="22" spans="1:13" x14ac:dyDescent="0.25">
      <c r="A22" s="3">
        <v>1969</v>
      </c>
      <c r="B22" s="388">
        <v>2225</v>
      </c>
      <c r="C22" s="388">
        <v>1600</v>
      </c>
      <c r="D22" s="388">
        <v>197</v>
      </c>
      <c r="E22" s="388">
        <v>223</v>
      </c>
      <c r="F22" s="388">
        <v>60</v>
      </c>
      <c r="G22" s="388">
        <v>145</v>
      </c>
      <c r="I22" s="397">
        <f>C22/$B22</f>
        <v>0.7191011235955056</v>
      </c>
      <c r="J22" s="397">
        <f>D22/$B22</f>
        <v>8.8539325842696623E-2</v>
      </c>
      <c r="K22" s="397">
        <f>E22/$B22</f>
        <v>0.1002247191011236</v>
      </c>
      <c r="L22" s="397">
        <f>F22/$B22</f>
        <v>2.6966292134831461E-2</v>
      </c>
      <c r="M22" s="397">
        <f>G22/$B22</f>
        <v>6.5168539325842698E-2</v>
      </c>
    </row>
    <row r="23" spans="1:13" x14ac:dyDescent="0.25">
      <c r="A23" s="3">
        <v>1970</v>
      </c>
      <c r="B23" s="388">
        <v>2335</v>
      </c>
      <c r="C23" s="388">
        <v>1647</v>
      </c>
      <c r="D23" s="388">
        <v>219</v>
      </c>
      <c r="E23" s="388">
        <v>243</v>
      </c>
      <c r="F23" s="388">
        <v>61</v>
      </c>
      <c r="G23" s="388">
        <v>165</v>
      </c>
      <c r="I23" s="397">
        <f>C23/$B23</f>
        <v>0.70535331905781584</v>
      </c>
      <c r="J23" s="397">
        <f>D23/$B23</f>
        <v>9.3790149892933619E-2</v>
      </c>
      <c r="K23" s="397">
        <f>E23/$B23</f>
        <v>0.10406852248394004</v>
      </c>
      <c r="L23" s="397">
        <f>F23/$B23</f>
        <v>2.6124197002141327E-2</v>
      </c>
      <c r="M23" s="397">
        <f>G23/$B23</f>
        <v>7.0663811563169171E-2</v>
      </c>
    </row>
    <row r="24" spans="1:13" x14ac:dyDescent="0.25">
      <c r="A24" s="3">
        <v>1971</v>
      </c>
      <c r="B24" s="388">
        <v>2500</v>
      </c>
      <c r="C24" s="388">
        <v>1724</v>
      </c>
      <c r="D24" s="388">
        <v>255</v>
      </c>
      <c r="E24" s="388">
        <v>274</v>
      </c>
      <c r="F24" s="388">
        <v>70</v>
      </c>
      <c r="G24" s="388">
        <v>177</v>
      </c>
      <c r="I24" s="397">
        <f>C24/$B24</f>
        <v>0.68959999999999999</v>
      </c>
      <c r="J24" s="397">
        <f>D24/$B24</f>
        <v>0.10199999999999999</v>
      </c>
      <c r="K24" s="397">
        <f>E24/$B24</f>
        <v>0.1096</v>
      </c>
      <c r="L24" s="397">
        <f>F24/$B24</f>
        <v>2.8000000000000001E-2</v>
      </c>
      <c r="M24" s="397">
        <f>G24/$B24</f>
        <v>7.0800000000000002E-2</v>
      </c>
    </row>
    <row r="25" spans="1:13" x14ac:dyDescent="0.25">
      <c r="A25" s="3">
        <v>1972</v>
      </c>
      <c r="B25" s="388">
        <v>2630</v>
      </c>
      <c r="C25" s="388">
        <v>1795</v>
      </c>
      <c r="D25" s="388">
        <v>270</v>
      </c>
      <c r="E25" s="388">
        <v>305</v>
      </c>
      <c r="F25" s="388">
        <v>74</v>
      </c>
      <c r="G25" s="388">
        <v>187</v>
      </c>
      <c r="I25" s="397">
        <f>C25/$B25</f>
        <v>0.68250950570342206</v>
      </c>
      <c r="J25" s="397">
        <f>D25/$B25</f>
        <v>0.10266159695817491</v>
      </c>
      <c r="K25" s="397">
        <f>E25/$B25</f>
        <v>0.11596958174904944</v>
      </c>
      <c r="L25" s="397">
        <f>F25/$B25</f>
        <v>2.8136882129277566E-2</v>
      </c>
      <c r="M25" s="397">
        <f>G25/$B25</f>
        <v>7.1102661596958175E-2</v>
      </c>
    </row>
    <row r="26" spans="1:13" x14ac:dyDescent="0.25">
      <c r="A26" s="3">
        <v>1973</v>
      </c>
      <c r="B26" s="388">
        <v>2884</v>
      </c>
      <c r="C26" s="388">
        <v>1985</v>
      </c>
      <c r="D26" s="388">
        <v>295</v>
      </c>
      <c r="E26" s="388">
        <v>318</v>
      </c>
      <c r="F26" s="388">
        <v>84</v>
      </c>
      <c r="G26" s="388">
        <v>202</v>
      </c>
      <c r="I26" s="397">
        <f>C26/$B26</f>
        <v>0.68828016643550627</v>
      </c>
      <c r="J26" s="397">
        <f>D26/$B26</f>
        <v>0.1022884882108183</v>
      </c>
      <c r="K26" s="397">
        <f>E26/$B26</f>
        <v>0.11026352288488211</v>
      </c>
      <c r="L26" s="397">
        <f>F26/$B26</f>
        <v>2.9126213592233011E-2</v>
      </c>
      <c r="M26" s="397">
        <f>G26/$B26</f>
        <v>7.004160887656033E-2</v>
      </c>
    </row>
    <row r="27" spans="1:13" x14ac:dyDescent="0.25">
      <c r="A27" s="3">
        <v>1974</v>
      </c>
      <c r="B27" s="388">
        <v>3023</v>
      </c>
      <c r="C27" s="388">
        <v>2032</v>
      </c>
      <c r="D27" s="388">
        <v>307</v>
      </c>
      <c r="E27" s="388">
        <v>370</v>
      </c>
      <c r="F27" s="388">
        <v>96</v>
      </c>
      <c r="G27" s="388">
        <v>218</v>
      </c>
      <c r="I27" s="397">
        <f>C27/$B27</f>
        <v>0.67217995368838901</v>
      </c>
      <c r="J27" s="397">
        <f>D27/$B27</f>
        <v>0.1015547469401257</v>
      </c>
      <c r="K27" s="397">
        <f>E27/$B27</f>
        <v>0.12239497188223619</v>
      </c>
      <c r="L27" s="397">
        <f>F27/$B27</f>
        <v>3.175653324512074E-2</v>
      </c>
      <c r="M27" s="397">
        <f>G27/$B27</f>
        <v>7.2113794244128351E-2</v>
      </c>
    </row>
    <row r="28" spans="1:13" x14ac:dyDescent="0.25">
      <c r="A28" s="3">
        <v>1975</v>
      </c>
      <c r="B28" s="388">
        <v>3409</v>
      </c>
      <c r="C28" s="388">
        <v>2288</v>
      </c>
      <c r="D28" s="388">
        <v>332</v>
      </c>
      <c r="E28" s="388">
        <v>417</v>
      </c>
      <c r="F28" s="388">
        <v>113</v>
      </c>
      <c r="G28" s="388">
        <v>259</v>
      </c>
      <c r="I28" s="397">
        <f>C28/$B28</f>
        <v>0.67116456438838368</v>
      </c>
      <c r="J28" s="397">
        <f>D28/$B28</f>
        <v>9.7389263713699034E-2</v>
      </c>
      <c r="K28" s="397">
        <f>E28/$B28</f>
        <v>0.1223232619536521</v>
      </c>
      <c r="L28" s="397">
        <f>F28/$B28</f>
        <v>3.3147550601349371E-2</v>
      </c>
      <c r="M28" s="397">
        <f>G28/$B28</f>
        <v>7.5975359342915813E-2</v>
      </c>
    </row>
    <row r="29" spans="1:13" x14ac:dyDescent="0.25">
      <c r="A29" s="3">
        <v>1976</v>
      </c>
      <c r="B29" s="388">
        <v>3729</v>
      </c>
      <c r="C29" s="388">
        <v>2512</v>
      </c>
      <c r="D29" s="388">
        <v>364</v>
      </c>
      <c r="E29" s="388">
        <v>446</v>
      </c>
      <c r="F29" s="388">
        <v>123</v>
      </c>
      <c r="G29" s="388">
        <v>285</v>
      </c>
      <c r="I29" s="397">
        <f>C29/$B29</f>
        <v>0.67363904532046126</v>
      </c>
      <c r="J29" s="397">
        <f>D29/$B29</f>
        <v>9.7613301153124166E-2</v>
      </c>
      <c r="K29" s="397">
        <f>E29/$B29</f>
        <v>0.11960311075355323</v>
      </c>
      <c r="L29" s="397">
        <f>F29/$B29</f>
        <v>3.2984714400643607E-2</v>
      </c>
      <c r="M29" s="397">
        <f>G29/$B29</f>
        <v>7.6427996781979077E-2</v>
      </c>
    </row>
    <row r="30" spans="1:13" x14ac:dyDescent="0.25">
      <c r="A30" s="3">
        <v>1977</v>
      </c>
      <c r="B30" s="388">
        <v>4067</v>
      </c>
      <c r="C30" s="388">
        <v>2726</v>
      </c>
      <c r="D30" s="388">
        <v>374</v>
      </c>
      <c r="E30" s="388">
        <v>514</v>
      </c>
      <c r="F30" s="388">
        <v>139</v>
      </c>
      <c r="G30" s="388">
        <v>314</v>
      </c>
      <c r="I30" s="397">
        <f>C30/$B30</f>
        <v>0.67027292844848785</v>
      </c>
      <c r="J30" s="397">
        <f>D30/$B30</f>
        <v>9.1959675436439639E-2</v>
      </c>
      <c r="K30" s="397">
        <f>E30/$B30</f>
        <v>0.12638308335382345</v>
      </c>
      <c r="L30" s="397">
        <f>F30/$B30</f>
        <v>3.4177526432259651E-2</v>
      </c>
      <c r="M30" s="397">
        <f>G30/$B30</f>
        <v>7.7206786328989432E-2</v>
      </c>
    </row>
    <row r="31" spans="1:13" ht="17.25" x14ac:dyDescent="0.25">
      <c r="A31" s="3" t="s">
        <v>76</v>
      </c>
      <c r="B31" s="388">
        <v>4625</v>
      </c>
      <c r="C31" s="388">
        <v>3059</v>
      </c>
      <c r="D31" s="388">
        <v>414</v>
      </c>
      <c r="E31" s="388">
        <v>623</v>
      </c>
      <c r="F31" s="388">
        <v>170</v>
      </c>
      <c r="G31" s="388">
        <v>359</v>
      </c>
      <c r="I31" s="397">
        <f>C31/$B31</f>
        <v>0.66140540540540538</v>
      </c>
      <c r="J31" s="397">
        <f>D31/$B31</f>
        <v>8.9513513513513512E-2</v>
      </c>
      <c r="K31" s="397">
        <f>E31/$B31</f>
        <v>0.13470270270270271</v>
      </c>
      <c r="L31" s="397">
        <f>F31/$B31</f>
        <v>3.6756756756756756E-2</v>
      </c>
      <c r="M31" s="397">
        <f>G31/$B31</f>
        <v>7.7621621621621617E-2</v>
      </c>
    </row>
    <row r="32" spans="1:13" x14ac:dyDescent="0.25">
      <c r="A32" s="3">
        <v>1979</v>
      </c>
      <c r="B32" s="388">
        <v>5366.1049999999996</v>
      </c>
      <c r="C32" s="388">
        <v>3598.1680000000001</v>
      </c>
      <c r="D32" s="388">
        <v>471.85500000000002</v>
      </c>
      <c r="E32" s="388">
        <v>735.12099999999998</v>
      </c>
      <c r="F32" s="388">
        <v>193.214</v>
      </c>
      <c r="G32" s="388">
        <v>367.74700000000001</v>
      </c>
      <c r="I32" s="397">
        <f>C32/$B32</f>
        <v>0.6705362641990793</v>
      </c>
      <c r="J32" s="397">
        <f>D32/$B32</f>
        <v>8.7932494798368663E-2</v>
      </c>
      <c r="K32" s="397">
        <f>E32/$B32</f>
        <v>0.13699340583160413</v>
      </c>
      <c r="L32" s="397">
        <f>F32/$B32</f>
        <v>3.6006377064928846E-2</v>
      </c>
      <c r="M32" s="397">
        <f>G32/$B32</f>
        <v>6.8531458106019183E-2</v>
      </c>
    </row>
    <row r="33" spans="1:13" x14ac:dyDescent="0.25">
      <c r="A33" s="3">
        <v>1980</v>
      </c>
      <c r="B33" s="388">
        <v>6062.7910000000002</v>
      </c>
      <c r="C33" s="388">
        <v>4098.0590000000002</v>
      </c>
      <c r="D33" s="388">
        <v>490.90499999999997</v>
      </c>
      <c r="E33" s="388">
        <v>835.36599999999999</v>
      </c>
      <c r="F33" s="388">
        <v>235.739</v>
      </c>
      <c r="G33" s="388">
        <v>402.72199999999998</v>
      </c>
      <c r="I33" s="397">
        <f>C33/$B33</f>
        <v>0.67593604991496492</v>
      </c>
      <c r="J33" s="397">
        <f>D33/$B33</f>
        <v>8.0970134052122195E-2</v>
      </c>
      <c r="K33" s="397">
        <f>E33/$B33</f>
        <v>0.13778571618253044</v>
      </c>
      <c r="L33" s="397">
        <f>F33/$B33</f>
        <v>3.8882917125132629E-2</v>
      </c>
      <c r="M33" s="397">
        <f>G33/$B33</f>
        <v>6.6425182725249804E-2</v>
      </c>
    </row>
    <row r="34" spans="1:13" x14ac:dyDescent="0.25">
      <c r="A34" s="3">
        <v>1981</v>
      </c>
      <c r="B34" s="388">
        <v>6846.9340000000002</v>
      </c>
      <c r="C34" s="388">
        <v>4571.2550000000001</v>
      </c>
      <c r="D34" s="388">
        <v>545.74199999999996</v>
      </c>
      <c r="E34" s="388">
        <v>1003.671</v>
      </c>
      <c r="F34" s="388">
        <v>291.46300000000002</v>
      </c>
      <c r="G34" s="388">
        <v>434.803</v>
      </c>
      <c r="I34" s="397">
        <f>C34/$B34</f>
        <v>0.66763532407351966</v>
      </c>
      <c r="J34" s="397">
        <f>D34/$B34</f>
        <v>7.9706040689161012E-2</v>
      </c>
      <c r="K34" s="397">
        <f>E34/$B34</f>
        <v>0.14658692489222183</v>
      </c>
      <c r="L34" s="397">
        <f>F34/$B34</f>
        <v>4.2568396307018586E-2</v>
      </c>
      <c r="M34" s="397">
        <f>G34/$B34</f>
        <v>6.3503314038078934E-2</v>
      </c>
    </row>
    <row r="35" spans="1:13" x14ac:dyDescent="0.25">
      <c r="A35" s="3">
        <v>1982</v>
      </c>
      <c r="B35" s="388">
        <v>7323.7330000000002</v>
      </c>
      <c r="C35" s="388">
        <v>4768.2030000000004</v>
      </c>
      <c r="D35" s="388">
        <v>616.24900000000002</v>
      </c>
      <c r="E35" s="388">
        <v>1110.951</v>
      </c>
      <c r="F35" s="388">
        <v>337.15199999999999</v>
      </c>
      <c r="G35" s="388">
        <v>491.178</v>
      </c>
      <c r="I35" s="397">
        <f>C35/$B35</f>
        <v>0.65106182871494633</v>
      </c>
      <c r="J35" s="397">
        <f>D35/$B35</f>
        <v>8.4144110660506061E-2</v>
      </c>
      <c r="K35" s="397">
        <f>E35/$B35</f>
        <v>0.15169190356884937</v>
      </c>
      <c r="L35" s="397">
        <f>F35/$B35</f>
        <v>4.6035539526085946E-2</v>
      </c>
      <c r="M35" s="397">
        <f>G35/$B35</f>
        <v>6.7066617529612294E-2</v>
      </c>
    </row>
    <row r="36" spans="1:13" x14ac:dyDescent="0.25">
      <c r="A36" s="3">
        <v>1983</v>
      </c>
      <c r="B36" s="388">
        <v>7881.7709999999997</v>
      </c>
      <c r="C36" s="388">
        <v>4989.3950000000004</v>
      </c>
      <c r="D36" s="388">
        <v>625.83000000000004</v>
      </c>
      <c r="E36" s="388">
        <v>1301.6510000000001</v>
      </c>
      <c r="F36" s="388">
        <v>388.65</v>
      </c>
      <c r="G36" s="388">
        <v>576.245</v>
      </c>
      <c r="I36" s="397">
        <f>C36/$B36</f>
        <v>0.63302968330340992</v>
      </c>
      <c r="J36" s="397">
        <f>D36/$B36</f>
        <v>7.9402205418046282E-2</v>
      </c>
      <c r="K36" s="397">
        <f>E36/$B36</f>
        <v>0.1651470208916245</v>
      </c>
      <c r="L36" s="397">
        <f>F36/$B36</f>
        <v>4.9309983758726306E-2</v>
      </c>
      <c r="M36" s="397">
        <f>G36/$B36</f>
        <v>7.311110662819309E-2</v>
      </c>
    </row>
    <row r="37" spans="1:13" x14ac:dyDescent="0.25">
      <c r="A37" s="3">
        <v>1984</v>
      </c>
      <c r="B37" s="388">
        <v>8620.4060000000009</v>
      </c>
      <c r="C37" s="388">
        <v>5430.67</v>
      </c>
      <c r="D37" s="388">
        <v>690.428</v>
      </c>
      <c r="E37" s="388">
        <v>1410.652</v>
      </c>
      <c r="F37" s="388">
        <v>475.26299999999998</v>
      </c>
      <c r="G37" s="388">
        <v>613.39300000000003</v>
      </c>
      <c r="I37" s="397">
        <f>C37/$B37</f>
        <v>0.62997844881087961</v>
      </c>
      <c r="J37" s="397">
        <f>D37/$B37</f>
        <v>8.0092283356491559E-2</v>
      </c>
      <c r="K37" s="397">
        <f>E37/$B37</f>
        <v>0.16364101644400506</v>
      </c>
      <c r="L37" s="397">
        <f>F37/$B37</f>
        <v>5.5132322073925509E-2</v>
      </c>
      <c r="M37" s="397">
        <f>G37/$B37</f>
        <v>7.1155929314698163E-2</v>
      </c>
    </row>
    <row r="38" spans="1:13" x14ac:dyDescent="0.25">
      <c r="A38" s="3">
        <v>1985</v>
      </c>
      <c r="B38" s="388">
        <v>9687.143</v>
      </c>
      <c r="C38" s="388">
        <v>6064.375</v>
      </c>
      <c r="D38" s="388">
        <v>752.09900000000005</v>
      </c>
      <c r="E38" s="388">
        <v>1616.9559999999999</v>
      </c>
      <c r="F38" s="388">
        <v>559.96199999999999</v>
      </c>
      <c r="G38" s="388">
        <v>693.75099999999998</v>
      </c>
      <c r="I38" s="397">
        <f>C38/$B38</f>
        <v>0.62602306995984269</v>
      </c>
      <c r="J38" s="397">
        <f>D38/$B38</f>
        <v>7.7638886924658798E-2</v>
      </c>
      <c r="K38" s="397">
        <f>E38/$B38</f>
        <v>0.16691773828465212</v>
      </c>
      <c r="L38" s="397">
        <f>F38/$B38</f>
        <v>5.7804659227183905E-2</v>
      </c>
      <c r="M38" s="397">
        <f>G38/$B38</f>
        <v>7.1615645603662501E-2</v>
      </c>
    </row>
    <row r="39" spans="1:13" x14ac:dyDescent="0.25">
      <c r="A39" s="3">
        <v>1986</v>
      </c>
      <c r="B39" s="388">
        <v>10927.671</v>
      </c>
      <c r="C39" s="388">
        <v>6711.7449999999999</v>
      </c>
      <c r="D39" s="388">
        <v>915.05799999999999</v>
      </c>
      <c r="E39" s="388">
        <v>1868.8489999999999</v>
      </c>
      <c r="F39" s="388">
        <v>699.69500000000005</v>
      </c>
      <c r="G39" s="388">
        <v>732.32399999999996</v>
      </c>
      <c r="I39" s="397">
        <f>C39/$B39</f>
        <v>0.61419720633975894</v>
      </c>
      <c r="J39" s="397">
        <f>D39/$B39</f>
        <v>8.3737696715063981E-2</v>
      </c>
      <c r="K39" s="397">
        <f>E39/$B39</f>
        <v>0.17101988154658024</v>
      </c>
      <c r="L39" s="397">
        <f>F39/$B39</f>
        <v>6.4029654626315158E-2</v>
      </c>
      <c r="M39" s="397">
        <f>G39/$B39</f>
        <v>6.7015560772281657E-2</v>
      </c>
    </row>
    <row r="40" spans="1:13" x14ac:dyDescent="0.25">
      <c r="A40" s="3">
        <v>1987</v>
      </c>
      <c r="B40" s="388">
        <v>12152.689</v>
      </c>
      <c r="C40" s="388">
        <v>7343.2430000000004</v>
      </c>
      <c r="D40" s="388">
        <v>1023.327</v>
      </c>
      <c r="E40" s="388">
        <v>2168.308</v>
      </c>
      <c r="F40" s="388">
        <v>790.09900000000005</v>
      </c>
      <c r="G40" s="388">
        <v>827.71199999999999</v>
      </c>
      <c r="I40" s="397">
        <f>C40/$B40</f>
        <v>0.60424840954952441</v>
      </c>
      <c r="J40" s="397">
        <f>D40/$B40</f>
        <v>8.4205808278316016E-2</v>
      </c>
      <c r="K40" s="397">
        <f>E40/$B40</f>
        <v>0.17842207597018239</v>
      </c>
      <c r="L40" s="397">
        <f>F40/$B40</f>
        <v>6.5014335510437241E-2</v>
      </c>
      <c r="M40" s="397">
        <f>G40/$B40</f>
        <v>6.8109370691539953E-2</v>
      </c>
    </row>
    <row r="41" spans="1:13" x14ac:dyDescent="0.25">
      <c r="A41" s="3">
        <v>1988</v>
      </c>
      <c r="B41" s="388">
        <v>13462.868</v>
      </c>
      <c r="C41" s="388">
        <v>8192.9439999999995</v>
      </c>
      <c r="D41" s="388">
        <v>1106.2239999999999</v>
      </c>
      <c r="E41" s="388">
        <v>2355.9870000000001</v>
      </c>
      <c r="F41" s="388">
        <v>872.29399999999998</v>
      </c>
      <c r="G41" s="388">
        <v>935.41899999999998</v>
      </c>
      <c r="I41" s="397">
        <f>C41/$B41</f>
        <v>0.60855859241879218</v>
      </c>
      <c r="J41" s="397">
        <f>D41/$B41</f>
        <v>8.2168524566979331E-2</v>
      </c>
      <c r="K41" s="397">
        <f>E41/$B41</f>
        <v>0.17499889325216589</v>
      </c>
      <c r="L41" s="397">
        <f>F41/$B41</f>
        <v>6.4792583571346013E-2</v>
      </c>
      <c r="M41" s="397">
        <f>G41/$B41</f>
        <v>6.9481406190716563E-2</v>
      </c>
    </row>
    <row r="42" spans="1:13" x14ac:dyDescent="0.25">
      <c r="A42" s="3">
        <v>1989</v>
      </c>
      <c r="B42" s="388">
        <v>14979.226000000001</v>
      </c>
      <c r="C42" s="388">
        <v>8992.6360000000004</v>
      </c>
      <c r="D42" s="388">
        <v>1223.5989999999999</v>
      </c>
      <c r="E42" s="388">
        <v>2697.846</v>
      </c>
      <c r="F42" s="388">
        <v>994.33</v>
      </c>
      <c r="G42" s="388">
        <v>1070.8150000000001</v>
      </c>
      <c r="I42" s="397">
        <f>C42/$B42</f>
        <v>0.60034049823402091</v>
      </c>
      <c r="J42" s="397">
        <f>D42/$B42</f>
        <v>8.1686396880586473E-2</v>
      </c>
      <c r="K42" s="397">
        <f>E42/$B42</f>
        <v>0.18010583457382912</v>
      </c>
      <c r="L42" s="397">
        <f>F42/$B42</f>
        <v>6.6380599371422794E-2</v>
      </c>
      <c r="M42" s="397">
        <f>G42/$B42</f>
        <v>7.1486670940140704E-2</v>
      </c>
    </row>
    <row r="43" spans="1:13" x14ac:dyDescent="0.25">
      <c r="A43" s="3">
        <v>1990</v>
      </c>
      <c r="B43" s="388">
        <v>16289.512000000001</v>
      </c>
      <c r="C43" s="388">
        <v>9640.3979999999992</v>
      </c>
      <c r="D43" s="388">
        <v>1324.133</v>
      </c>
      <c r="E43" s="388">
        <v>3006.1790000000001</v>
      </c>
      <c r="F43" s="388">
        <v>1127.4680000000001</v>
      </c>
      <c r="G43" s="388">
        <v>1191.3340000000001</v>
      </c>
      <c r="I43" s="397">
        <f>C43/$B43</f>
        <v>0.59181625576014796</v>
      </c>
      <c r="J43" s="397">
        <f>D43/$B43</f>
        <v>8.1287456616257137E-2</v>
      </c>
      <c r="K43" s="397">
        <f>E43/$B43</f>
        <v>0.1845469035536485</v>
      </c>
      <c r="L43" s="397">
        <f>F43/$B43</f>
        <v>6.9214350927148713E-2</v>
      </c>
      <c r="M43" s="397">
        <f>G43/$B43</f>
        <v>7.3135033142797651E-2</v>
      </c>
    </row>
    <row r="44" spans="1:13" x14ac:dyDescent="0.25">
      <c r="A44" s="3">
        <v>1991</v>
      </c>
      <c r="B44" s="388">
        <v>17589.375</v>
      </c>
      <c r="C44" s="388">
        <v>10237.554</v>
      </c>
      <c r="D44" s="388">
        <v>1473.7349999999999</v>
      </c>
      <c r="E44" s="388">
        <v>3366.9920000000002</v>
      </c>
      <c r="F44" s="388">
        <v>1204.4380000000001</v>
      </c>
      <c r="G44" s="388">
        <v>1306.6559999999999</v>
      </c>
      <c r="I44" s="397">
        <f>C44/$B44</f>
        <v>0.58203057243364242</v>
      </c>
      <c r="J44" s="397">
        <f>D44/$B44</f>
        <v>8.3785523931350595E-2</v>
      </c>
      <c r="K44" s="397">
        <f>E44/$B44</f>
        <v>0.19142192374657999</v>
      </c>
      <c r="L44" s="397">
        <f>F44/$B44</f>
        <v>6.847531535372918E-2</v>
      </c>
      <c r="M44" s="397">
        <f>G44/$B44</f>
        <v>7.4286664534697788E-2</v>
      </c>
    </row>
    <row r="45" spans="1:13" x14ac:dyDescent="0.25">
      <c r="A45" s="3">
        <v>1992</v>
      </c>
      <c r="B45" s="388">
        <v>18820.669000000002</v>
      </c>
      <c r="C45" s="388">
        <v>11094.987999999999</v>
      </c>
      <c r="D45" s="388">
        <v>1490.509</v>
      </c>
      <c r="E45" s="388">
        <v>3547.6309999999999</v>
      </c>
      <c r="F45" s="388">
        <v>1278.953</v>
      </c>
      <c r="G45" s="388">
        <v>1408.588</v>
      </c>
      <c r="I45" s="397">
        <f>C45/$B45</f>
        <v>0.58951081919564063</v>
      </c>
      <c r="J45" s="397">
        <f>D45/$B45</f>
        <v>7.9195325097104668E-2</v>
      </c>
      <c r="K45" s="397">
        <f>E45/$B45</f>
        <v>0.18849654069151311</v>
      </c>
      <c r="L45" s="397">
        <f>F45/$B45</f>
        <v>6.7954704479420994E-2</v>
      </c>
      <c r="M45" s="397">
        <f>G45/$B45</f>
        <v>7.4842610536320464E-2</v>
      </c>
    </row>
    <row r="46" spans="1:13" x14ac:dyDescent="0.25">
      <c r="A46" s="3">
        <v>1993</v>
      </c>
      <c r="B46" s="388">
        <v>19954.133000000002</v>
      </c>
      <c r="C46" s="388">
        <v>11959.529</v>
      </c>
      <c r="D46" s="388">
        <v>1558.6859999999999</v>
      </c>
      <c r="E46" s="388">
        <v>3589.3220000000001</v>
      </c>
      <c r="F46" s="388">
        <v>1360.3579999999999</v>
      </c>
      <c r="G46" s="388">
        <v>1486.2380000000001</v>
      </c>
      <c r="I46" s="397">
        <f>C46/$B46</f>
        <v>0.59935097155060557</v>
      </c>
      <c r="J46" s="397">
        <f>D46/$B46</f>
        <v>7.8113441460974514E-2</v>
      </c>
      <c r="K46" s="397">
        <f>E46/$B46</f>
        <v>0.17987862464382692</v>
      </c>
      <c r="L46" s="397">
        <f>F46/$B46</f>
        <v>6.81742474102984E-2</v>
      </c>
      <c r="M46" s="397">
        <f>G46/$B46</f>
        <v>7.4482714934294564E-2</v>
      </c>
    </row>
    <row r="47" spans="1:13" x14ac:dyDescent="0.25">
      <c r="A47" s="3">
        <v>1994</v>
      </c>
      <c r="B47" s="388">
        <v>21034.937999999998</v>
      </c>
      <c r="C47" s="388">
        <v>12653.929</v>
      </c>
      <c r="D47" s="388">
        <v>1554.748</v>
      </c>
      <c r="E47" s="388">
        <v>3828.348</v>
      </c>
      <c r="F47" s="388">
        <v>1422.723</v>
      </c>
      <c r="G47" s="388">
        <v>1575.19</v>
      </c>
      <c r="I47" s="397">
        <f>C47/$B47</f>
        <v>0.60156721165519966</v>
      </c>
      <c r="J47" s="397">
        <f>D47/$B47</f>
        <v>7.3912649516723092E-2</v>
      </c>
      <c r="K47" s="397">
        <f>E47/$B47</f>
        <v>0.18199949056184525</v>
      </c>
      <c r="L47" s="397">
        <f>F47/$B47</f>
        <v>6.7636186995179162E-2</v>
      </c>
      <c r="M47" s="397">
        <f>G47/$B47</f>
        <v>7.4884461271052957E-2</v>
      </c>
    </row>
    <row r="48" spans="1:13" x14ac:dyDescent="0.25">
      <c r="A48" s="3">
        <v>1995</v>
      </c>
      <c r="B48" s="388">
        <v>22179.040000000001</v>
      </c>
      <c r="C48" s="388">
        <v>13337.365</v>
      </c>
      <c r="D48" s="388">
        <v>1689.8920000000001</v>
      </c>
      <c r="E48" s="388">
        <v>4048.3879999999999</v>
      </c>
      <c r="F48" s="388">
        <v>1489.433</v>
      </c>
      <c r="G48" s="388">
        <v>1613.962</v>
      </c>
      <c r="I48" s="397">
        <f>C48/$B48</f>
        <v>0.60134996825831954</v>
      </c>
      <c r="J48" s="397">
        <f>D48/$B48</f>
        <v>7.6193198623565314E-2</v>
      </c>
      <c r="K48" s="397">
        <f>E48/$B48</f>
        <v>0.18253215648648452</v>
      </c>
      <c r="L48" s="397">
        <f>F48/$B48</f>
        <v>6.7154980558220737E-2</v>
      </c>
      <c r="M48" s="397">
        <f>G48/$B48</f>
        <v>7.2769696073409842E-2</v>
      </c>
    </row>
    <row r="49" spans="1:13" x14ac:dyDescent="0.25">
      <c r="A49" s="3">
        <v>1996</v>
      </c>
      <c r="B49" s="388">
        <v>23055.116999999998</v>
      </c>
      <c r="C49" s="388">
        <v>13846.599</v>
      </c>
      <c r="D49" s="388">
        <v>1811.693</v>
      </c>
      <c r="E49" s="388">
        <v>4171.5879999999997</v>
      </c>
      <c r="F49" s="388">
        <v>1605.7809999999999</v>
      </c>
      <c r="G49" s="388">
        <v>1619.4559999999999</v>
      </c>
      <c r="I49" s="397">
        <f>C49/$B49</f>
        <v>0.60058680248727436</v>
      </c>
      <c r="J49" s="397">
        <f>D49/$B49</f>
        <v>7.8580950163905053E-2</v>
      </c>
      <c r="K49" s="397">
        <f>E49/$B49</f>
        <v>0.18093978876793382</v>
      </c>
      <c r="L49" s="397">
        <f>F49/$B49</f>
        <v>6.9649657384085281E-2</v>
      </c>
      <c r="M49" s="397">
        <f>G49/$B49</f>
        <v>7.0242801196801555E-2</v>
      </c>
    </row>
    <row r="50" spans="1:13" x14ac:dyDescent="0.25">
      <c r="A50" s="3">
        <v>1997</v>
      </c>
      <c r="B50" s="388">
        <v>24380.036</v>
      </c>
      <c r="C50" s="388">
        <v>14321.477000000001</v>
      </c>
      <c r="D50" s="388">
        <v>1909.864</v>
      </c>
      <c r="E50" s="388">
        <v>4699.0600000000004</v>
      </c>
      <c r="F50" s="388">
        <v>1737.174</v>
      </c>
      <c r="G50" s="388">
        <v>1712.461</v>
      </c>
      <c r="I50" s="397">
        <f>C50/$B50</f>
        <v>0.58742640905042143</v>
      </c>
      <c r="J50" s="397">
        <f>D50/$B50</f>
        <v>7.8337210002479077E-2</v>
      </c>
      <c r="K50" s="397">
        <f>E50/$B50</f>
        <v>0.1927421272060468</v>
      </c>
      <c r="L50" s="397">
        <f>F50/$B50</f>
        <v>7.1253955490467688E-2</v>
      </c>
      <c r="M50" s="397">
        <f>G50/$B50</f>
        <v>7.0240298250585032E-2</v>
      </c>
    </row>
    <row r="51" spans="1:13" x14ac:dyDescent="0.25">
      <c r="A51" s="3">
        <v>1998</v>
      </c>
      <c r="B51" s="388">
        <v>25867.238000000001</v>
      </c>
      <c r="C51" s="388">
        <v>15159.409</v>
      </c>
      <c r="D51" s="388">
        <v>1944.529</v>
      </c>
      <c r="E51" s="388">
        <v>5003.8940000000002</v>
      </c>
      <c r="F51" s="388">
        <v>1888.712</v>
      </c>
      <c r="G51" s="388">
        <v>1870.694</v>
      </c>
      <c r="I51" s="397">
        <f>C51/$B51</f>
        <v>0.58604668190705167</v>
      </c>
      <c r="J51" s="397">
        <f>D51/$B51</f>
        <v>7.5173429803367484E-2</v>
      </c>
      <c r="K51" s="397">
        <f>E51/$B51</f>
        <v>0.19344523756266518</v>
      </c>
      <c r="L51" s="397">
        <f>F51/$B51</f>
        <v>7.3015603753288236E-2</v>
      </c>
      <c r="M51" s="397">
        <f>G51/$B51</f>
        <v>7.2319046973627413E-2</v>
      </c>
    </row>
    <row r="52" spans="1:13" x14ac:dyDescent="0.25">
      <c r="A52" s="3">
        <v>1999</v>
      </c>
      <c r="B52" s="388">
        <v>27543.901000000002</v>
      </c>
      <c r="C52" s="388">
        <v>16111.550999999999</v>
      </c>
      <c r="D52" s="388">
        <v>2021.88</v>
      </c>
      <c r="E52" s="388">
        <v>5382.2939999999999</v>
      </c>
      <c r="F52" s="388">
        <v>2033.153</v>
      </c>
      <c r="G52" s="388">
        <v>1995.0229999999999</v>
      </c>
      <c r="I52" s="397">
        <f>C52/$B52</f>
        <v>0.5849407823532331</v>
      </c>
      <c r="J52" s="397">
        <f>D52/$B52</f>
        <v>7.3405724192807692E-2</v>
      </c>
      <c r="K52" s="397">
        <f>E52/$B52</f>
        <v>0.19540783275397336</v>
      </c>
      <c r="L52" s="397">
        <f>F52/$B52</f>
        <v>7.3814998100668452E-2</v>
      </c>
      <c r="M52" s="397">
        <f>G52/$B52</f>
        <v>7.2430662599317353E-2</v>
      </c>
    </row>
    <row r="53" spans="1:13" x14ac:dyDescent="0.25">
      <c r="A53" s="3">
        <v>2000</v>
      </c>
      <c r="B53" s="388">
        <v>30084.148000000001</v>
      </c>
      <c r="C53" s="388">
        <v>17547.632000000001</v>
      </c>
      <c r="D53" s="388">
        <v>2200.2629999999999</v>
      </c>
      <c r="E53" s="388">
        <v>5925.1450000000004</v>
      </c>
      <c r="F53" s="388">
        <v>2156.1819999999998</v>
      </c>
      <c r="G53" s="388">
        <v>2254.9259999999999</v>
      </c>
      <c r="I53" s="397">
        <f>C53/$B53</f>
        <v>0.58328499115215093</v>
      </c>
      <c r="J53" s="397">
        <f>D53/$B53</f>
        <v>7.3136955715016425E-2</v>
      </c>
      <c r="K53" s="397">
        <f>E53/$B53</f>
        <v>0.19695239499553055</v>
      </c>
      <c r="L53" s="397">
        <f>F53/$B53</f>
        <v>7.1671698995763478E-2</v>
      </c>
      <c r="M53" s="397">
        <f>G53/$B53</f>
        <v>7.4953959141538587E-2</v>
      </c>
    </row>
    <row r="54" spans="1:13" x14ac:dyDescent="0.25">
      <c r="A54" s="3">
        <v>2001</v>
      </c>
      <c r="B54" s="388">
        <v>32800.5</v>
      </c>
      <c r="C54" s="388">
        <v>19226.741999999998</v>
      </c>
      <c r="D54" s="388">
        <v>2319.8009999999999</v>
      </c>
      <c r="E54" s="388">
        <v>6613.8289999999997</v>
      </c>
      <c r="F54" s="388">
        <v>2218.0100000000002</v>
      </c>
      <c r="G54" s="388">
        <v>2422.1179999999999</v>
      </c>
      <c r="I54" s="397">
        <f>C54/$B54</f>
        <v>0.58617222298440563</v>
      </c>
      <c r="J54" s="397">
        <f>D54/$B54</f>
        <v>7.0724562125577359E-2</v>
      </c>
      <c r="K54" s="397">
        <f>E54/$B54</f>
        <v>0.20163805429795276</v>
      </c>
      <c r="L54" s="397">
        <f>F54/$B54</f>
        <v>6.7621225286199918E-2</v>
      </c>
      <c r="M54" s="397">
        <f>G54/$B54</f>
        <v>7.3843935305864236E-2</v>
      </c>
    </row>
    <row r="55" spans="1:13" x14ac:dyDescent="0.25">
      <c r="A55" s="3">
        <v>2002</v>
      </c>
      <c r="B55" s="388">
        <v>36382.618000000002</v>
      </c>
      <c r="C55" s="388">
        <v>21855.807000000001</v>
      </c>
      <c r="D55" s="388">
        <v>2504.433</v>
      </c>
      <c r="E55" s="388">
        <v>7133.2089999999998</v>
      </c>
      <c r="F55" s="388">
        <v>2190.877</v>
      </c>
      <c r="G55" s="388">
        <v>2698.2919999999999</v>
      </c>
      <c r="I55" s="397">
        <f>C55/$B55</f>
        <v>0.60072111907944614</v>
      </c>
      <c r="J55" s="397">
        <f>D55/$B55</f>
        <v>6.8835975464987154E-2</v>
      </c>
      <c r="K55" s="397">
        <f>E55/$B55</f>
        <v>0.19606090468805734</v>
      </c>
      <c r="L55" s="397">
        <f>F55/$B55</f>
        <v>6.0217684169951699E-2</v>
      </c>
      <c r="M55" s="397">
        <f>G55/$B55</f>
        <v>7.416431659755765E-2</v>
      </c>
    </row>
    <row r="56" spans="1:13" x14ac:dyDescent="0.25">
      <c r="A56" s="3">
        <v>2003</v>
      </c>
      <c r="B56" s="388">
        <v>41470.419000000002</v>
      </c>
      <c r="C56" s="388">
        <v>25307.038</v>
      </c>
      <c r="D56" s="388">
        <v>2644.5949999999998</v>
      </c>
      <c r="E56" s="388">
        <v>7663.2070000000003</v>
      </c>
      <c r="F56" s="388">
        <v>2161.0590000000002</v>
      </c>
      <c r="G56" s="388">
        <v>2855.596</v>
      </c>
      <c r="I56" s="397">
        <f>C56/$B56</f>
        <v>0.61024312293541094</v>
      </c>
      <c r="J56" s="397">
        <f>D56/$B56</f>
        <v>6.3770636124993091E-2</v>
      </c>
      <c r="K56" s="397">
        <f>E56/$B56</f>
        <v>0.18478730586252337</v>
      </c>
      <c r="L56" s="397">
        <f>F56/$B56</f>
        <v>5.2110855209830415E-2</v>
      </c>
      <c r="M56" s="397">
        <f>G56/$B56</f>
        <v>6.8858624264201432E-2</v>
      </c>
    </row>
    <row r="57" spans="1:13" x14ac:dyDescent="0.25">
      <c r="A57" s="3">
        <v>2004</v>
      </c>
      <c r="B57" s="388">
        <v>44838.917999999998</v>
      </c>
      <c r="C57" s="388">
        <v>28303.897000000001</v>
      </c>
      <c r="D57" s="388">
        <v>2878.9960000000001</v>
      </c>
      <c r="E57" s="388">
        <v>7751.7060000000001</v>
      </c>
      <c r="F57" s="388">
        <v>2128.9639999999999</v>
      </c>
      <c r="G57" s="388">
        <v>2850.857</v>
      </c>
      <c r="I57" s="397">
        <f>C57/$B57</f>
        <v>0.63123505790215551</v>
      </c>
      <c r="J57" s="397">
        <f>D57/$B57</f>
        <v>6.4207526149493627E-2</v>
      </c>
      <c r="K57" s="397">
        <f>E57/$B57</f>
        <v>0.17287897089755824</v>
      </c>
      <c r="L57" s="397">
        <f>F57/$B57</f>
        <v>4.7480271490940078E-2</v>
      </c>
      <c r="M57" s="397">
        <f>G57/$B57</f>
        <v>6.3579968633498254E-2</v>
      </c>
    </row>
    <row r="58" spans="1:13" x14ac:dyDescent="0.25">
      <c r="A58" s="3">
        <v>2005</v>
      </c>
      <c r="B58" s="388">
        <v>47535.201000000001</v>
      </c>
      <c r="C58" s="388">
        <v>29956.714</v>
      </c>
      <c r="D58" s="388">
        <v>2939.7249999999999</v>
      </c>
      <c r="E58" s="388">
        <v>8264.8369999999995</v>
      </c>
      <c r="F58" s="388">
        <v>2290.6689999999999</v>
      </c>
      <c r="G58" s="388">
        <v>3092.1770000000001</v>
      </c>
      <c r="I58" s="397">
        <f>C58/$B58</f>
        <v>0.63020063804926374</v>
      </c>
      <c r="J58" s="397">
        <f>D58/$B58</f>
        <v>6.1843117061816985E-2</v>
      </c>
      <c r="K58" s="397">
        <f>E58/$B58</f>
        <v>0.17386771962950151</v>
      </c>
      <c r="L58" s="397">
        <f>F58/$B58</f>
        <v>4.8188899001394774E-2</v>
      </c>
      <c r="M58" s="397">
        <f>G58/$B58</f>
        <v>6.5050256124929401E-2</v>
      </c>
    </row>
    <row r="59" spans="1:13" x14ac:dyDescent="0.25">
      <c r="A59" s="3">
        <v>2006</v>
      </c>
      <c r="B59" s="388">
        <v>49645.341</v>
      </c>
      <c r="C59" s="388">
        <v>30908.741999999998</v>
      </c>
      <c r="D59" s="388">
        <v>2965.8139999999999</v>
      </c>
      <c r="E59" s="388">
        <v>9062.1929999999993</v>
      </c>
      <c r="F59" s="388">
        <v>2400.7069999999999</v>
      </c>
      <c r="G59" s="388">
        <v>3198.4070000000002</v>
      </c>
      <c r="I59" s="397">
        <f>C59/$B59</f>
        <v>0.62259098995815132</v>
      </c>
      <c r="J59" s="397">
        <f>D59/$B59</f>
        <v>5.9740026763035019E-2</v>
      </c>
      <c r="K59" s="397">
        <f>E59/$B59</f>
        <v>0.18253863942640658</v>
      </c>
      <c r="L59" s="397">
        <f>F59/$B59</f>
        <v>4.8357145940441819E-2</v>
      </c>
      <c r="M59" s="397">
        <f>G59/$B59</f>
        <v>6.4425118965342587E-2</v>
      </c>
    </row>
    <row r="60" spans="1:13" x14ac:dyDescent="0.25">
      <c r="A60" s="3">
        <v>2007</v>
      </c>
      <c r="B60" s="388">
        <v>51590.017</v>
      </c>
      <c r="C60" s="388">
        <v>31240.580999999998</v>
      </c>
      <c r="D60" s="388">
        <v>3151.223</v>
      </c>
      <c r="E60" s="388">
        <v>9717.6540000000005</v>
      </c>
      <c r="F60" s="388">
        <v>2674.6039999999998</v>
      </c>
      <c r="G60" s="388">
        <v>3521.2559999999999</v>
      </c>
      <c r="I60" s="397">
        <f>C60/$B60</f>
        <v>0.60555477235062738</v>
      </c>
      <c r="J60" s="397">
        <f>D60/$B60</f>
        <v>6.1082030657210289E-2</v>
      </c>
      <c r="K60" s="397">
        <f>E60/$B60</f>
        <v>0.18836307032036839</v>
      </c>
      <c r="L60" s="397">
        <f>F60/$B60</f>
        <v>5.1843440950988633E-2</v>
      </c>
      <c r="M60" s="397">
        <f>G60/$B60</f>
        <v>6.825460049761177E-2</v>
      </c>
    </row>
    <row r="61" spans="1:13" x14ac:dyDescent="0.25">
      <c r="A61" s="3">
        <v>2008</v>
      </c>
      <c r="B61" s="388">
        <v>54113.75</v>
      </c>
      <c r="C61" s="388">
        <v>32100.859</v>
      </c>
      <c r="D61" s="388">
        <v>3437.5680000000002</v>
      </c>
      <c r="E61" s="388">
        <v>10377.841</v>
      </c>
      <c r="F61" s="388">
        <v>2868.529</v>
      </c>
      <c r="G61" s="388">
        <v>3916.223</v>
      </c>
      <c r="I61" s="397">
        <f>C61/$B61</f>
        <v>0.59321076436210762</v>
      </c>
      <c r="J61" s="397">
        <f>D61/$B61</f>
        <v>6.3524852740754437E-2</v>
      </c>
      <c r="K61" s="397">
        <f>E61/$B61</f>
        <v>0.19177826338037929</v>
      </c>
      <c r="L61" s="397">
        <f>F61/$B61</f>
        <v>5.300924441569841E-2</v>
      </c>
      <c r="M61" s="397">
        <f>G61/$B61</f>
        <v>7.237020165854334E-2</v>
      </c>
    </row>
    <row r="62" spans="1:13" x14ac:dyDescent="0.25">
      <c r="A62" s="3">
        <v>2009</v>
      </c>
      <c r="B62" s="388">
        <v>57288.415000000001</v>
      </c>
      <c r="C62" s="388">
        <v>33442.57</v>
      </c>
      <c r="D62" s="388">
        <v>3647.4830000000002</v>
      </c>
      <c r="E62" s="388">
        <v>11148.385</v>
      </c>
      <c r="F62" s="388">
        <v>3196.7559999999999</v>
      </c>
      <c r="G62" s="388">
        <v>4294.2340000000004</v>
      </c>
      <c r="I62" s="397">
        <f>C62/$B62</f>
        <v>0.58375799016258345</v>
      </c>
      <c r="J62" s="397">
        <f>D62/$B62</f>
        <v>6.3668771426125162E-2</v>
      </c>
      <c r="K62" s="397">
        <f>E62/$B62</f>
        <v>0.19460103757452532</v>
      </c>
      <c r="L62" s="397">
        <f>F62/$B62</f>
        <v>5.5801089976044889E-2</v>
      </c>
      <c r="M62" s="397">
        <f>G62/$B62</f>
        <v>7.4958156897864961E-2</v>
      </c>
    </row>
    <row r="63" spans="1:13" x14ac:dyDescent="0.25">
      <c r="A63" s="3">
        <v>2010</v>
      </c>
      <c r="B63" s="388">
        <v>61286.61</v>
      </c>
      <c r="C63" s="388">
        <v>37477.582000000002</v>
      </c>
      <c r="D63" s="388">
        <v>3887.1060000000002</v>
      </c>
      <c r="E63" s="388">
        <v>11942.531999999999</v>
      </c>
      <c r="F63" s="388">
        <v>3201.904</v>
      </c>
      <c r="G63" s="388">
        <v>4777.4859999999999</v>
      </c>
      <c r="I63" s="397">
        <f>C63/$B63</f>
        <v>0.61151337951307805</v>
      </c>
      <c r="J63" s="397">
        <f>D63/$B63</f>
        <v>6.3425045046544434E-2</v>
      </c>
      <c r="K63" s="397">
        <f>E63/$B63</f>
        <v>0.19486364150342136</v>
      </c>
      <c r="L63" s="397">
        <f>F63/$B63</f>
        <v>5.2244756236313285E-2</v>
      </c>
      <c r="M63" s="397">
        <f>G63/$B63</f>
        <v>7.7953177700642931E-2</v>
      </c>
    </row>
    <row r="64" spans="1:13" x14ac:dyDescent="0.25">
      <c r="A64" s="3">
        <v>2011</v>
      </c>
      <c r="B64" s="388">
        <v>65274.392999999996</v>
      </c>
      <c r="C64" s="388">
        <v>40768.250999999997</v>
      </c>
      <c r="D64" s="388">
        <v>3851.3229999999999</v>
      </c>
      <c r="E64" s="388">
        <v>12580.32</v>
      </c>
      <c r="F64" s="388">
        <v>3182.6709999999998</v>
      </c>
      <c r="G64" s="388">
        <v>4891.8280000000004</v>
      </c>
      <c r="I64" s="397">
        <f>C64/$B64</f>
        <v>0.62456729394634125</v>
      </c>
      <c r="J64" s="397">
        <f>D64/$B64</f>
        <v>5.9002050007573414E-2</v>
      </c>
      <c r="K64" s="397">
        <f>E64/$B64</f>
        <v>0.19272978915330549</v>
      </c>
      <c r="L64" s="397">
        <f>F64/$B64</f>
        <v>4.8758339277088336E-2</v>
      </c>
      <c r="M64" s="397">
        <f>G64/$B64</f>
        <v>7.4942527615691507E-2</v>
      </c>
    </row>
    <row r="65" spans="1:13" x14ac:dyDescent="0.25">
      <c r="A65" s="3">
        <v>2012</v>
      </c>
      <c r="B65" s="388">
        <v>65872.505000000005</v>
      </c>
      <c r="C65" s="388">
        <v>40216.862000000001</v>
      </c>
      <c r="D65" s="388">
        <v>3743.8339999999998</v>
      </c>
      <c r="E65" s="388">
        <v>13625.175999999999</v>
      </c>
      <c r="F65" s="388">
        <v>3279.1790000000001</v>
      </c>
      <c r="G65" s="388">
        <v>5007.4539999999997</v>
      </c>
      <c r="I65" s="397">
        <f>C65/$B65</f>
        <v>0.61052577247517759</v>
      </c>
      <c r="J65" s="397">
        <f>D65/$B65</f>
        <v>5.6834547281904638E-2</v>
      </c>
      <c r="K65" s="397">
        <f>E65/$B65</f>
        <v>0.2068416253488462</v>
      </c>
      <c r="L65" s="397">
        <f>F65/$B65</f>
        <v>4.97806937811155E-2</v>
      </c>
      <c r="M65" s="397">
        <f>G65/$B65</f>
        <v>7.6017361112955997E-2</v>
      </c>
    </row>
    <row r="66" spans="1:13" x14ac:dyDescent="0.25">
      <c r="A66" s="3">
        <v>2013</v>
      </c>
      <c r="B66" s="388">
        <v>67144.665999999997</v>
      </c>
      <c r="C66" s="388">
        <v>39510.28</v>
      </c>
      <c r="D66" s="388">
        <v>3705.5970000000002</v>
      </c>
      <c r="E66" s="388">
        <v>14973.909</v>
      </c>
      <c r="F66" s="388">
        <v>3514.75</v>
      </c>
      <c r="G66" s="388">
        <v>5440.13</v>
      </c>
      <c r="I66" s="397">
        <f>C66/$B66</f>
        <v>0.58843512603071102</v>
      </c>
      <c r="J66" s="397">
        <f>D66/$B66</f>
        <v>5.5188255758097007E-2</v>
      </c>
      <c r="K66" s="397">
        <f>E66/$B66</f>
        <v>0.22300965798236305</v>
      </c>
      <c r="L66" s="397">
        <f>F66/$B66</f>
        <v>5.2345930203897363E-2</v>
      </c>
      <c r="M66" s="397">
        <f>G66/$B66</f>
        <v>8.1021030024931551E-2</v>
      </c>
    </row>
    <row r="67" spans="1:13" x14ac:dyDescent="0.25">
      <c r="A67" s="3">
        <v>2014</v>
      </c>
      <c r="B67" s="388">
        <v>67348.592999999993</v>
      </c>
      <c r="C67" s="388">
        <v>38030.894</v>
      </c>
      <c r="D67" s="388">
        <v>3915.4659999999999</v>
      </c>
      <c r="E67" s="388">
        <v>15780.766</v>
      </c>
      <c r="F67" s="388">
        <v>3733.0050000000001</v>
      </c>
      <c r="G67" s="388">
        <v>5888.4620000000004</v>
      </c>
      <c r="I67" s="397">
        <f>C67/$B67</f>
        <v>0.56468728307360483</v>
      </c>
      <c r="J67" s="397">
        <f>D67/$B67</f>
        <v>5.8137309564878364E-2</v>
      </c>
      <c r="K67" s="397">
        <f>E67/$B67</f>
        <v>0.2343147094401809</v>
      </c>
      <c r="L67" s="397">
        <f>F67/$B67</f>
        <v>5.5428106716349672E-2</v>
      </c>
      <c r="M67" s="397">
        <f>G67/$B67</f>
        <v>8.7432591204986282E-2</v>
      </c>
    </row>
    <row r="68" spans="1:13" x14ac:dyDescent="0.25">
      <c r="A68" s="3">
        <v>2015</v>
      </c>
      <c r="B68" s="388">
        <v>68692.335000000006</v>
      </c>
      <c r="C68" s="388">
        <v>37911.267</v>
      </c>
      <c r="D68" s="388">
        <v>3863.92</v>
      </c>
      <c r="E68" s="388">
        <v>16637.525000000001</v>
      </c>
      <c r="F68" s="388">
        <v>4007.7049999999999</v>
      </c>
      <c r="G68" s="388">
        <v>6271.9179999999997</v>
      </c>
      <c r="I68" s="397">
        <f>C68/$B68</f>
        <v>0.55189952416088339</v>
      </c>
      <c r="J68" s="397">
        <f>D68/$B68</f>
        <v>5.6249652890675496E-2</v>
      </c>
      <c r="K68" s="397">
        <f>E68/$B68</f>
        <v>0.24220351513746038</v>
      </c>
      <c r="L68" s="397">
        <f>F68/$B68</f>
        <v>5.8342826750611983E-2</v>
      </c>
      <c r="M68" s="397">
        <f>G68/$B68</f>
        <v>9.1304481060368661E-2</v>
      </c>
    </row>
    <row r="69" spans="1:13" x14ac:dyDescent="0.25">
      <c r="A69" s="3">
        <v>2016</v>
      </c>
      <c r="B69" s="388">
        <v>71935.290999999997</v>
      </c>
      <c r="C69" s="388">
        <v>38845.451000000001</v>
      </c>
      <c r="D69" s="388">
        <v>4033.8890000000001</v>
      </c>
      <c r="E69" s="388">
        <v>18003.993999999999</v>
      </c>
      <c r="F69" s="388">
        <v>4215.8519999999999</v>
      </c>
      <c r="G69" s="388">
        <v>6836.1049999999996</v>
      </c>
      <c r="I69" s="397">
        <f>C69/$B69</f>
        <v>0.54000547519853648</v>
      </c>
      <c r="J69" s="397">
        <f>D69/$B69</f>
        <v>5.6076634207262749E-2</v>
      </c>
      <c r="K69" s="397">
        <f>E69/$B69</f>
        <v>0.25028040826303183</v>
      </c>
      <c r="L69" s="397">
        <f>F69/$B69</f>
        <v>5.8606171482645422E-2</v>
      </c>
      <c r="M69" s="397">
        <f>G69/$B69</f>
        <v>9.5031310848523565E-2</v>
      </c>
    </row>
    <row r="70" spans="1:13" x14ac:dyDescent="0.25">
      <c r="A70" s="3">
        <v>2017</v>
      </c>
      <c r="B70" s="388">
        <v>75315.120999999999</v>
      </c>
      <c r="C70" s="388">
        <v>40305.495999999999</v>
      </c>
      <c r="D70" s="388">
        <v>4246.9849999999997</v>
      </c>
      <c r="E70" s="388">
        <v>18921.991999999998</v>
      </c>
      <c r="F70" s="388">
        <v>4429.75</v>
      </c>
      <c r="G70" s="388">
        <v>7410.8980000000001</v>
      </c>
      <c r="I70" s="397">
        <f>C70/$B70</f>
        <v>0.53515808598382253</v>
      </c>
      <c r="J70" s="397">
        <f>D70/$B70</f>
        <v>5.6389539625117245E-2</v>
      </c>
      <c r="K70" s="397">
        <f>E70/$B70</f>
        <v>0.25123762331869581</v>
      </c>
      <c r="L70" s="397">
        <f>F70/$B70</f>
        <v>5.881621035967001E-2</v>
      </c>
      <c r="M70" s="397">
        <f>G70/$B70</f>
        <v>9.8398540712694341E-2</v>
      </c>
    </row>
    <row r="72" spans="1:13" ht="15" customHeight="1" x14ac:dyDescent="0.25">
      <c r="A72" s="393" t="s">
        <v>75</v>
      </c>
      <c r="B72" s="394"/>
      <c r="C72" s="394"/>
      <c r="D72" s="394"/>
      <c r="E72" s="394"/>
      <c r="F72" s="394"/>
      <c r="G72" s="394"/>
      <c r="H72" s="394"/>
      <c r="I72" s="394"/>
      <c r="J72" s="394"/>
      <c r="K72" s="394"/>
      <c r="L72" s="394"/>
      <c r="M72" s="394"/>
    </row>
    <row r="73" spans="1:13" ht="45" customHeight="1" x14ac:dyDescent="0.25">
      <c r="A73" s="393" t="s">
        <v>74</v>
      </c>
      <c r="B73" s="394"/>
      <c r="C73" s="394"/>
      <c r="D73" s="394"/>
      <c r="E73" s="394"/>
      <c r="F73" s="394"/>
      <c r="G73" s="394"/>
      <c r="H73" s="394"/>
      <c r="I73" s="394"/>
      <c r="J73" s="394"/>
      <c r="K73" s="394"/>
      <c r="L73" s="394"/>
      <c r="M73" s="394"/>
    </row>
    <row r="74" spans="1:13" ht="30" customHeight="1" x14ac:dyDescent="0.25">
      <c r="A74" s="393" t="s">
        <v>73</v>
      </c>
      <c r="B74" s="394"/>
      <c r="C74" s="394"/>
      <c r="D74" s="394"/>
      <c r="E74" s="394"/>
      <c r="F74" s="394"/>
      <c r="G74" s="394"/>
      <c r="H74" s="394"/>
      <c r="I74" s="394"/>
      <c r="J74" s="394"/>
      <c r="K74" s="394"/>
      <c r="L74" s="394"/>
      <c r="M74" s="394"/>
    </row>
    <row r="75" spans="1:13" ht="30" customHeight="1" x14ac:dyDescent="0.25">
      <c r="A75" s="393" t="s">
        <v>72</v>
      </c>
      <c r="B75" s="394"/>
      <c r="C75" s="394"/>
      <c r="D75" s="394"/>
      <c r="E75" s="394"/>
      <c r="F75" s="394"/>
      <c r="G75" s="394"/>
      <c r="H75" s="394"/>
      <c r="I75" s="394"/>
      <c r="J75" s="394"/>
      <c r="K75" s="394"/>
      <c r="L75" s="394"/>
      <c r="M75" s="394"/>
    </row>
    <row r="76" spans="1:13" ht="15" customHeight="1" x14ac:dyDescent="0.25">
      <c r="A76" s="393" t="s">
        <v>71</v>
      </c>
      <c r="B76" s="394"/>
      <c r="C76" s="394"/>
      <c r="D76" s="394"/>
      <c r="E76" s="394"/>
      <c r="F76" s="394"/>
      <c r="G76" s="394"/>
      <c r="H76" s="394"/>
      <c r="I76" s="394"/>
      <c r="J76" s="394"/>
      <c r="K76" s="394"/>
      <c r="L76" s="394"/>
      <c r="M76" s="394"/>
    </row>
    <row r="77" spans="1:13" ht="30" customHeight="1" x14ac:dyDescent="0.25">
      <c r="A77" s="393" t="s">
        <v>70</v>
      </c>
      <c r="B77" s="394"/>
      <c r="C77" s="394"/>
      <c r="D77" s="394"/>
      <c r="E77" s="394"/>
      <c r="F77" s="394"/>
      <c r="G77" s="394"/>
      <c r="H77" s="394"/>
      <c r="I77" s="394"/>
      <c r="J77" s="394"/>
      <c r="K77" s="394"/>
      <c r="L77" s="394"/>
      <c r="M77" s="394"/>
    </row>
    <row r="78" spans="1:13" ht="15" customHeight="1" x14ac:dyDescent="0.25">
      <c r="A78" s="393" t="s">
        <v>69</v>
      </c>
      <c r="B78" s="394"/>
      <c r="C78" s="394"/>
      <c r="D78" s="394"/>
      <c r="E78" s="394"/>
      <c r="F78" s="394"/>
      <c r="G78" s="394"/>
      <c r="H78" s="394"/>
      <c r="I78" s="394"/>
      <c r="J78" s="394"/>
      <c r="K78" s="394"/>
      <c r="L78" s="394"/>
      <c r="M78" s="394"/>
    </row>
    <row r="79" spans="1:13" ht="15" customHeight="1" x14ac:dyDescent="0.25">
      <c r="A79" s="393" t="s">
        <v>68</v>
      </c>
      <c r="B79" s="394"/>
      <c r="C79" s="394"/>
      <c r="D79" s="394"/>
      <c r="E79" s="394"/>
      <c r="F79" s="394"/>
      <c r="G79" s="394"/>
      <c r="H79" s="394"/>
      <c r="I79" s="394"/>
      <c r="J79" s="394"/>
      <c r="K79" s="394"/>
      <c r="L79" s="394"/>
      <c r="M79" s="394"/>
    </row>
  </sheetData>
  <mergeCells count="11">
    <mergeCell ref="A78:M78"/>
    <mergeCell ref="A4:A5"/>
    <mergeCell ref="B4:B5"/>
    <mergeCell ref="C4:G4"/>
    <mergeCell ref="A72:M72"/>
    <mergeCell ref="A73:M73"/>
    <mergeCell ref="A79:M79"/>
    <mergeCell ref="A74:M74"/>
    <mergeCell ref="A75:M75"/>
    <mergeCell ref="A76:M76"/>
    <mergeCell ref="A77:M7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A17" sqref="A17"/>
    </sheetView>
  </sheetViews>
  <sheetFormatPr defaultRowHeight="15" x14ac:dyDescent="0.25"/>
  <cols>
    <col min="1" max="1" width="123" customWidth="1"/>
  </cols>
  <sheetData>
    <row r="1" spans="1:9" ht="90.75" customHeight="1" x14ac:dyDescent="0.35">
      <c r="A1" s="403" t="s">
        <v>65</v>
      </c>
      <c r="B1" s="402"/>
      <c r="C1" s="402"/>
      <c r="D1" s="402"/>
      <c r="E1" s="402"/>
      <c r="F1" s="402"/>
      <c r="G1" s="402"/>
      <c r="H1" s="402"/>
      <c r="I1" s="40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State</vt:lpstr>
      <vt:lpstr>Historic Sources</vt:lpstr>
      <vt:lpstr>SOURCE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2018-10-26T19:02:21Z</dcterms:created>
  <dcterms:modified xsi:type="dcterms:W3CDTF">2019-03-28T15:11:37Z</dcterms:modified>
</cp:coreProperties>
</file>